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D9C29023-3B25-44F9-BD26-3DB69883175F}" xr6:coauthVersionLast="47" xr6:coauthVersionMax="47" xr10:uidLastSave="{00000000-0000-0000-0000-000000000000}"/>
  <bookViews>
    <workbookView xWindow="-120" yWindow="-120" windowWidth="29040" windowHeight="15720" firstSheet="4" activeTab="4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5.2025" sheetId="50" r:id="rId5"/>
    <sheet name="LỊCH KS" sheetId="25" state="hidden" r:id="rId6"/>
    <sheet name="LỊCH TTLK 04.2024" sheetId="13" state="hidden" r:id="rId7"/>
    <sheet name="Sheet1" sheetId="23" state="hidden" r:id="rId8"/>
    <sheet name="GIỜ LÀM GV 2024" sheetId="2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0" l="1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O70" i="50" s="1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S57" i="50" s="1"/>
  <c r="M57" i="50"/>
  <c r="L57" i="50"/>
  <c r="K57" i="50"/>
  <c r="N56" i="50"/>
  <c r="S56" i="50" s="1"/>
  <c r="M56" i="50"/>
  <c r="L56" i="50"/>
  <c r="K56" i="50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O71" i="50" l="1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T57" i="50" s="1"/>
  <c r="R61" i="50"/>
  <c r="T61" i="50" s="1"/>
  <c r="R59" i="50"/>
  <c r="T59" i="50" s="1"/>
  <c r="O56" i="50"/>
  <c r="O57" i="50"/>
  <c r="O58" i="50"/>
  <c r="O59" i="50"/>
  <c r="O60" i="50"/>
  <c r="O61" i="50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charset val="1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charset val="1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charset val="1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charset val="1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charset val="1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charset val="1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charset val="1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charset val="1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charset val="1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charset val="163"/>
          </rPr>
          <t>cố định tiết 1-2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charset val="1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charset val="163"/>
          </rPr>
          <t>cố định tiết 1-2</t>
        </r>
        <r>
          <rPr>
            <sz val="9"/>
            <color indexed="81"/>
            <rFont val="Tahoma"/>
            <charset val="163"/>
          </rPr>
          <t xml:space="preserve">
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charset val="1"/>
          </rPr>
          <t>trừ t4&amp;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<sst xmlns="http://schemas.openxmlformats.org/spreadsheetml/2006/main" count="2986" uniqueCount="617">
  <si>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</si>
  <si>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</si>
  <si>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</si>
  <si>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</si>
  <si>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</si>
  <si>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</si>
  <si>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</si>
  <si>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</si>
  <si>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</si>
  <si>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</si>
  <si>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</si>
  <si>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</si>
  <si>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</si>
  <si>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</si>
  <si>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</si>
  <si>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</si>
  <si>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</si>
  <si>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</si>
  <si>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</si>
  <si>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</si>
  <si>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</si>
  <si>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</si>
  <si>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</si>
  <si>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</si>
  <si>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</si>
  <si>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</si>
  <si>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</si>
  <si>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</si>
  <si>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</si>
  <si>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</si>
  <si>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</si>
  <si>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</si>
  <si>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</si>
  <si>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</si>
  <si>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</si>
  <si>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</si>
  <si>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</si>
  <si>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</si>
  <si>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</si>
  <si>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</si>
  <si>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</si>
  <si>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</si>
  <si>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</si>
  <si>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</si>
  <si>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</si>
  <si>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</si>
  <si>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</si>
  <si>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</si>
  <si>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</si>
  <si>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</si>
  <si>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</si>
  <si>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</si>
  <si>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</si>
  <si>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</si>
  <si>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</si>
  <si>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</si>
  <si>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</si>
  <si>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</si>
  <si>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</si>
  <si>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</si>
  <si>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</si>
  <si>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</si>
  <si>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</si>
  <si>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</si>
  <si>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</si>
  <si>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</si>
  <si>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</si>
  <si>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</si>
  <si>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</si>
  <si>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</si>
  <si>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</si>
  <si>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</si>
  <si>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</si>
  <si>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</si>
  <si>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</si>
  <si>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</si>
  <si>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</si>
  <si>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</si>
  <si>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</si>
  <si>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</si>
  <si>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</si>
  <si>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</si>
  <si>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</si>
  <si>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</si>
  <si>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</si>
  <si>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</si>
  <si>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</si>
  <si>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</si>
  <si>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</si>
  <si>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</si>
  <si>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</si>
  <si>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</si>
  <si>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</si>
  <si>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</si>
  <si>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</si>
  <si>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</si>
  <si>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</si>
  <si>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</si>
  <si>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</si>
  <si>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</si>
  <si>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</si>
  <si>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</si>
  <si>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</si>
  <si>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</si>
  <si>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</si>
  <si>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</si>
  <si>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</si>
  <si>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</si>
  <si>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</si>
  <si>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</si>
  <si>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</si>
  <si>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</si>
  <si>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</si>
  <si>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</si>
  <si>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</si>
  <si>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</si>
  <si>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</si>
  <si>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</si>
  <si>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</si>
  <si>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</si>
  <si>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</si>
  <si>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</si>
  <si>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</si>
  <si>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</si>
  <si>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</si>
  <si>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</si>
  <si>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</si>
  <si>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</si>
  <si>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</si>
  <si>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</si>
  <si>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</si>
  <si>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</si>
  <si>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</si>
  <si>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</si>
  <si>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</si>
  <si>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</si>
  <si>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</si>
  <si>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</si>
  <si>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</si>
  <si>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</si>
  <si>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</si>
  <si>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</si>
  <si>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</si>
  <si>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</si>
  <si>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</si>
  <si>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</si>
  <si>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</si>
  <si>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</si>
  <si>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</si>
  <si>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</si>
  <si>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</si>
  <si>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</si>
  <si>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</si>
  <si>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</si>
  <si>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</si>
  <si>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</si>
  <si>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</si>
  <si>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</si>
  <si>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</si>
  <si>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</si>
  <si>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</si>
  <si>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</si>
  <si>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</si>
  <si>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</si>
  <si>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</si>
  <si>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</si>
  <si>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</si>
  <si>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</si>
  <si>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</si>
  <si>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</si>
  <si>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</si>
  <si>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</si>
  <si>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</si>
  <si>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</si>
  <si>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</si>
  <si>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</si>
  <si>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</si>
  <si>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</si>
  <si>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</si>
  <si>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</si>
  <si>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</si>
  <si>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</si>
  <si>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</si>
  <si>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</si>
  <si>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</si>
  <si>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</si>
  <si>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</si>
  <si>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</si>
  <si>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</si>
  <si>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</si>
  <si>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</si>
  <si>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</si>
  <si>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</si>
  <si>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</si>
  <si>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</si>
  <si>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</si>
  <si>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</si>
  <si>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</si>
  <si>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</si>
  <si>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</si>
  <si>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</si>
  <si>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</si>
  <si>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</si>
  <si>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</si>
  <si>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</si>
  <si>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</si>
  <si>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</si>
  <si>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</si>
  <si>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</si>
  <si>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</si>
  <si>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</si>
  <si>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</si>
  <si>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</si>
  <si>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</si>
  <si>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</si>
  <si>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</si>
  <si>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</si>
  <si>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</si>
  <si>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</si>
  <si>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</si>
  <si>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</si>
  <si>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</si>
  <si>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</si>
  <si>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</si>
  <si>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</si>
  <si>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</si>
  <si>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</si>
  <si>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</si>
  <si>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</si>
  <si>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</si>
  <si>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</si>
  <si>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</si>
  <si>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</si>
  <si>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</si>
  <si>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</si>
  <si>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</si>
  <si>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</si>
  <si>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</si>
  <si>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</si>
  <si>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</si>
  <si>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</si>
  <si>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</si>
  <si>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</si>
  <si>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</si>
  <si>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</si>
  <si>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</si>
  <si>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</si>
  <si>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</si>
  <si>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</si>
  <si>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</si>
  <si>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</si>
  <si>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</si>
  <si>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</si>
  <si>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</si>
  <si>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</si>
  <si>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</si>
  <si>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</si>
  <si>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</si>
  <si>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</si>
  <si>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</si>
  <si>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</si>
  <si>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</si>
  <si>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</si>
  <si>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</si>
  <si>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</si>
  <si>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</si>
  <si>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</si>
  <si>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</si>
  <si>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</si>
  <si>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</si>
  <si>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</si>
  <si>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</si>
  <si>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</si>
  <si>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</si>
  <si>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</si>
  <si>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</si>
  <si>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</si>
  <si>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</si>
  <si>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</si>
  <si>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</si>
  <si>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</si>
  <si>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</si>
  <si>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</si>
  <si>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</si>
  <si>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</si>
  <si>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</si>
  <si>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</si>
  <si>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</si>
  <si>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</si>
  <si>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</si>
  <si>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</si>
  <si>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</si>
  <si>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</si>
  <si>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</si>
  <si>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</si>
  <si>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</si>
  <si>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</si>
  <si>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</si>
  <si>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</si>
  <si>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</si>
  <si>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</si>
  <si>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</si>
  <si>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</si>
  <si>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</si>
  <si>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</si>
  <si>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</si>
  <si>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</si>
  <si>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</si>
  <si>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</si>
  <si>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</si>
  <si>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</si>
  <si>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</si>
  <si>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</si>
  <si>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</si>
  <si>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</si>
  <si>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</si>
  <si>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</si>
  <si>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</si>
  <si>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</si>
  <si>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</si>
  <si>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</si>
  <si>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</si>
  <si>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</si>
  <si>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</si>
  <si>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</si>
  <si>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</si>
  <si>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</si>
  <si>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</si>
  <si>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</si>
  <si>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</si>
  <si>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</si>
  <si>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</si>
  <si>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</si>
  <si>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</si>
  <si>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</si>
  <si>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</si>
  <si>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</si>
  <si>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</si>
  <si>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</si>
  <si>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</si>
  <si>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</si>
  <si>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</si>
  <si>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</si>
  <si>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</si>
  <si>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</si>
  <si>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</si>
  <si>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</si>
  <si>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</si>
  <si>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</si>
  <si>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</si>
  <si>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</si>
  <si>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</si>
  <si>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</si>
  <si>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</si>
  <si>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</si>
  <si>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</si>
  <si>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</si>
  <si>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</si>
  <si>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</si>
  <si>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</si>
  <si>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</si>
  <si>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</si>
  <si>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</si>
  <si>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</si>
  <si>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</si>
  <si>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</si>
  <si>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</si>
  <si>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</si>
  <si>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</si>
  <si>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</si>
  <si>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</si>
  <si>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</si>
  <si>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</si>
  <si>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</si>
  <si>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</si>
  <si>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</si>
  <si>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</si>
  <si>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</si>
  <si>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</si>
  <si>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</si>
  <si>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</si>
  <si>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</si>
  <si>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</si>
  <si>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</si>
  <si>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</si>
  <si>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</si>
  <si>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</si>
  <si>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</si>
  <si>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</si>
  <si>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</si>
  <si>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</si>
  <si>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</si>
  <si>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</si>
  <si>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</si>
  <si>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</si>
  <si>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</si>
  <si>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</si>
  <si>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</si>
  <si>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</si>
  <si>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</si>
  <si>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</si>
  <si>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</si>
  <si>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</si>
  <si>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</si>
  <si>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</si>
  <si>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</si>
  <si>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</si>
  <si>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</si>
  <si>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</si>
  <si>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</si>
  <si>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</si>
  <si>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</si>
  <si>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</si>
  <si>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</si>
  <si>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</si>
  <si>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</si>
  <si>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</si>
  <si>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</si>
  <si>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</si>
  <si>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</si>
  <si>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</si>
  <si>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</si>
  <si>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</si>
  <si>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</si>
  <si>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</si>
  <si>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</si>
  <si>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</si>
  <si>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</si>
  <si>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</si>
  <si>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</si>
  <si>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</si>
  <si>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</si>
  <si>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</si>
  <si>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</si>
  <si>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</si>
  <si>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</si>
  <si>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</si>
  <si>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</si>
  <si>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</si>
  <si>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</si>
  <si>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</si>
  <si>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</si>
  <si>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</si>
  <si>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</si>
  <si>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</si>
  <si>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</si>
  <si>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</si>
  <si>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</si>
  <si>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</si>
  <si>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</si>
  <si>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</si>
  <si>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TL01 - E640
NEW</t>
  </si>
  <si>
    <t>TL21 - E645
NEW</t>
  </si>
  <si>
    <t>TL13 - E644
NEW</t>
  </si>
  <si>
    <t>TL15 - GXC9
NEW</t>
  </si>
  <si>
    <t>KTN - 52B - P.201
NEW</t>
  </si>
  <si>
    <t>KTN - 52A - P.201
NEW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</si>
  <si>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</si>
  <si>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</si>
  <si>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</si>
  <si>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</si>
  <si>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</si>
  <si>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</si>
  <si>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</si>
  <si>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</si>
  <si>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</si>
  <si>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</si>
  <si>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</si>
  <si>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</si>
  <si>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</si>
  <si>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</si>
  <si>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</si>
  <si>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</si>
  <si>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</si>
  <si>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</si>
  <si>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</si>
  <si>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</si>
  <si>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</si>
  <si>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</si>
  <si>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</si>
  <si>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</si>
  <si>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</si>
  <si>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</si>
  <si>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</si>
  <si>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</si>
  <si>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</si>
  <si>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</si>
  <si>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</si>
  <si>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</si>
  <si>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</si>
  <si>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</si>
  <si>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</si>
  <si>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</si>
  <si>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TL13 - E644</t>
  </si>
  <si>
    <t>TL21 - E645
ÂU CƠ</t>
  </si>
  <si>
    <t>TL01 - E640
ÂU CƠ</t>
  </si>
  <si>
    <t>TL25 - E647
ÂU CƠ</t>
  </si>
  <si>
    <t>TL04 - E646
ÂU CƠ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</si>
  <si>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</si>
  <si>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</si>
  <si>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</si>
  <si>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</si>
  <si>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</si>
  <si>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</si>
  <si>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</si>
  <si>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</si>
  <si>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</si>
  <si>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</si>
  <si>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</si>
  <si>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</si>
  <si>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</si>
  <si>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</si>
  <si>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</si>
  <si>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</si>
  <si>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</si>
  <si>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</si>
  <si>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</si>
  <si>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</si>
  <si>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</si>
  <si>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</si>
  <si>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</si>
  <si>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</si>
  <si>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</si>
  <si>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</si>
  <si>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</si>
  <si>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</si>
  <si>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</si>
  <si>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</si>
  <si>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</si>
  <si>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</si>
  <si>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TL 06- NH2</t>
  </si>
  <si>
    <t>Uyên
Hiếu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</si>
  <si>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</si>
  <si>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</si>
  <si>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</si>
  <si>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</si>
  <si>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</si>
  <si>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</si>
  <si>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</si>
  <si>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</si>
  <si>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</si>
  <si>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</si>
  <si>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</si>
  <si>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</si>
  <si>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TL35 -E649
ÂU CƠ</t>
  </si>
  <si>
    <t>TL 34 - E648
ÂU CƠ</t>
  </si>
  <si>
    <t>TL36 - E650
ÂU CƠ</t>
  </si>
  <si>
    <t>TL07 - GXC11</t>
  </si>
  <si>
    <t>TL33 - GXC12
ÂU CƠ</t>
  </si>
  <si>
    <t>HIẾU</t>
  </si>
  <si>
    <t>Hiếu
Trang</t>
  </si>
  <si>
    <t>Hiếu
Dân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</si>
  <si>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</si>
  <si>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</si>
  <si>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</si>
  <si>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TL02 - DNa103+HUE32+BT32</t>
  </si>
  <si>
    <t>KTN 54B1
ÂU CƠ</t>
  </si>
  <si>
    <t>KTN 54B2
ÂU CƠ</t>
  </si>
  <si>
    <t>TL 06- NH2.1</t>
  </si>
  <si>
    <t>TL08 - KSDB2-K1-DN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</si>
  <si>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</si>
  <si>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</si>
  <si>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</si>
  <si>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</si>
  <si>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</si>
  <si>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</si>
  <si>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</si>
  <si>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</si>
  <si>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</si>
  <si>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</si>
  <si>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</si>
  <si>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</si>
  <si>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</si>
  <si>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</si>
  <si>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</si>
  <si>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</si>
  <si>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</si>
  <si>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</si>
  <si>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</si>
  <si>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</si>
  <si>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</si>
  <si>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</si>
  <si>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</si>
  <si>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</si>
  <si>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TL33 - GXC12 
 ÂU CƠ</t>
  </si>
  <si>
    <t>TL14 - GXC13
ÂU CƠ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</si>
  <si>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</si>
  <si>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</si>
  <si>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</si>
  <si>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</si>
  <si>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</si>
  <si>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</si>
  <si>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</si>
  <si>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</si>
  <si>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</si>
  <si>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</si>
  <si>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</si>
  <si>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</si>
  <si>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</si>
  <si>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</si>
  <si>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TL19 - KS52</t>
  </si>
  <si>
    <t>TL19 - KS52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</si>
  <si>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</si>
  <si>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</si>
  <si>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</si>
  <si>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</si>
  <si>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</si>
  <si>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</si>
  <si>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</si>
  <si>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</si>
  <si>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TL03 -KS4-DNa+HN39+TV38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</si>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</sst>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b/>
      <sz val="9"/>
      <color indexed="81"/>
      <name val="Tahoma"/>
      <charset val="1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0" fillId="0" borderId="0"/>
  </cellStyleXfs>
  <cellXfs count="422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40" t="s">
        <v>382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25" s="1" customFormat="1" ht="64.5" customHeight="1" x14ac:dyDescent="0.25">
      <c r="A2" s="343" t="s">
        <v>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0</v>
      </c>
      <c r="P2" s="346"/>
      <c r="Q2" s="346"/>
      <c r="R2" s="346"/>
      <c r="S2" s="346"/>
      <c r="T2" s="346"/>
      <c r="U2" s="346"/>
      <c r="V2" s="346"/>
      <c r="W2" s="346"/>
      <c r="X2" s="346"/>
    </row>
    <row r="3" spans="1:25" ht="19.5" x14ac:dyDescent="0.25">
      <c r="A3" s="336" t="s">
        <v>1</v>
      </c>
      <c r="B3" s="33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36" t="s">
        <v>1</v>
      </c>
      <c r="P3" s="33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26" t="s">
        <v>13</v>
      </c>
      <c r="B4" s="328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30" t="s">
        <v>13</v>
      </c>
      <c r="P4" s="332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7"/>
      <c r="B5" s="329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31"/>
      <c r="P5" s="333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26" t="s">
        <v>19</v>
      </c>
      <c r="B6" s="328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30" t="s">
        <v>19</v>
      </c>
      <c r="P6" s="332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7"/>
      <c r="B7" s="329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31"/>
      <c r="P7" s="333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26" t="s">
        <v>21</v>
      </c>
      <c r="B8" s="328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30" t="s">
        <v>21</v>
      </c>
      <c r="P8" s="332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34"/>
      <c r="B9" s="329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35"/>
      <c r="P9" s="33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6" t="s">
        <v>23</v>
      </c>
      <c r="B10" s="328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30" t="s">
        <v>23</v>
      </c>
      <c r="P10" s="332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27"/>
      <c r="B11" s="329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31"/>
      <c r="P11" s="33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6" t="s">
        <v>26</v>
      </c>
      <c r="B12" s="328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30" t="s">
        <v>26</v>
      </c>
      <c r="P12" s="332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27"/>
      <c r="B13" s="329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31"/>
      <c r="P13" s="33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36" t="s">
        <v>1</v>
      </c>
      <c r="B16" s="33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36" t="s">
        <v>1</v>
      </c>
      <c r="P16" s="33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26" t="s">
        <v>13</v>
      </c>
      <c r="B17" s="328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30" t="s">
        <v>13</v>
      </c>
      <c r="P17" s="332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27"/>
      <c r="B18" s="329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31"/>
      <c r="P18" s="33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6" t="s">
        <v>19</v>
      </c>
      <c r="B19" s="328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30" t="s">
        <v>19</v>
      </c>
      <c r="P19" s="332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27"/>
      <c r="B20" s="329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31"/>
      <c r="P20" s="333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26" t="s">
        <v>21</v>
      </c>
      <c r="B21" s="328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30" t="s">
        <v>21</v>
      </c>
      <c r="P21" s="332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27"/>
      <c r="B22" s="329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31"/>
      <c r="P22" s="333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26" t="s">
        <v>23</v>
      </c>
      <c r="B23" s="328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30" t="s">
        <v>23</v>
      </c>
      <c r="P23" s="332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7"/>
      <c r="B24" s="329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31"/>
      <c r="P24" s="333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26" t="s">
        <v>26</v>
      </c>
      <c r="B25" s="328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30" t="s">
        <v>26</v>
      </c>
      <c r="P25" s="332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27"/>
      <c r="B26" s="329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31"/>
      <c r="P26" s="333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36" t="s">
        <v>1</v>
      </c>
      <c r="B29" s="33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36" t="s">
        <v>1</v>
      </c>
      <c r="P29" s="33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8" t="s">
        <v>13</v>
      </c>
      <c r="B30" s="328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30" t="s">
        <v>13</v>
      </c>
      <c r="P30" s="332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9"/>
      <c r="B31" s="329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31"/>
      <c r="P31" s="33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8" t="s">
        <v>19</v>
      </c>
      <c r="B32" s="328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30" t="s">
        <v>19</v>
      </c>
      <c r="P32" s="332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9"/>
      <c r="B33" s="329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35"/>
      <c r="P33" s="33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8" t="s">
        <v>21</v>
      </c>
      <c r="B34" s="328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30" t="s">
        <v>21</v>
      </c>
      <c r="P34" s="332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39"/>
      <c r="B35" s="329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35"/>
      <c r="P35" s="333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6" t="s">
        <v>23</v>
      </c>
      <c r="B36" s="328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30" t="s">
        <v>23</v>
      </c>
      <c r="P36" s="332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4"/>
      <c r="B37" s="329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31"/>
      <c r="P37" s="33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6" t="s">
        <v>26</v>
      </c>
      <c r="B38" s="328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30" t="s">
        <v>26</v>
      </c>
      <c r="P38" s="332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27"/>
      <c r="B39" s="329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31"/>
      <c r="P39" s="333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6" t="s">
        <v>1</v>
      </c>
      <c r="B42" s="337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36" t="s">
        <v>1</v>
      </c>
      <c r="P42" s="337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26" t="s">
        <v>13</v>
      </c>
      <c r="B43" s="328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30" t="s">
        <v>13</v>
      </c>
      <c r="P43" s="332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27"/>
      <c r="B44" s="329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31"/>
      <c r="P44" s="33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6" t="s">
        <v>19</v>
      </c>
      <c r="B45" s="328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30" t="s">
        <v>19</v>
      </c>
      <c r="P45" s="332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4"/>
      <c r="B46" s="329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35"/>
      <c r="P46" s="333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26" t="s">
        <v>21</v>
      </c>
      <c r="B47" s="328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30" t="s">
        <v>21</v>
      </c>
      <c r="P47" s="332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34"/>
      <c r="B48" s="329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35"/>
      <c r="P48" s="333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26" t="s">
        <v>23</v>
      </c>
      <c r="B49" s="328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30" t="s">
        <v>23</v>
      </c>
      <c r="P49" s="332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27"/>
      <c r="B50" s="329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31"/>
      <c r="P50" s="333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26" t="s">
        <v>26</v>
      </c>
      <c r="B51" s="328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30" t="s">
        <v>26</v>
      </c>
      <c r="P51" s="332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27"/>
      <c r="B52" s="329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31"/>
      <c r="P52" s="333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21">
        <f>SUM(M55:N55)</f>
        <v>14</v>
      </c>
      <c r="P55" s="321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22">
        <f>SUM(M56:N56)</f>
        <v>0</v>
      </c>
      <c r="P56" s="322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23">
        <f>SUM(M57:N57)</f>
        <v>18</v>
      </c>
      <c r="P57" s="323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24">
        <f>SUM(M58:N58)</f>
        <v>18</v>
      </c>
      <c r="P58" s="324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19">
        <f>SUM(M59:N59)</f>
        <v>20</v>
      </c>
      <c r="P59" s="319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20" t="s">
        <v>50</v>
      </c>
      <c r="P60" s="320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21">
        <f>SUM(M61:N61)</f>
        <v>18</v>
      </c>
      <c r="P61" s="321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22">
        <f>SUM(M62:N62)</f>
        <v>0</v>
      </c>
      <c r="P62" s="322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23">
        <f>SUM(M63:N63)</f>
        <v>12</v>
      </c>
      <c r="P63" s="323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24">
        <f>SUM(M64:N64)</f>
        <v>20</v>
      </c>
      <c r="P64" s="324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19">
        <f>SUM(M65:N65)</f>
        <v>18</v>
      </c>
      <c r="P65" s="319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20" t="s">
        <v>50</v>
      </c>
      <c r="P66" s="320"/>
      <c r="T66" s="94"/>
    </row>
    <row r="67" spans="1:20" ht="29.25" customHeight="1" x14ac:dyDescent="0.25">
      <c r="G67" s="325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21">
        <f>SUM(M67:N67)</f>
        <v>18</v>
      </c>
      <c r="P67" s="321"/>
      <c r="T67" s="94"/>
    </row>
    <row r="68" spans="1:20" ht="29.25" customHeight="1" x14ac:dyDescent="0.25">
      <c r="G68" s="325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22">
        <f>SUM(M68:N68)</f>
        <v>0</v>
      </c>
      <c r="P68" s="322"/>
      <c r="T68" s="94"/>
    </row>
    <row r="69" spans="1:20" ht="29.25" customHeight="1" x14ac:dyDescent="0.25">
      <c r="G69" s="325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23">
        <f>SUM(M69:N69)</f>
        <v>10</v>
      </c>
      <c r="P69" s="323"/>
      <c r="T69" s="94"/>
    </row>
    <row r="70" spans="1:20" ht="29.25" customHeight="1" x14ac:dyDescent="0.25">
      <c r="G70" s="325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24">
        <f>SUM(M70:N70)</f>
        <v>18</v>
      </c>
      <c r="P70" s="324"/>
      <c r="T70" s="94"/>
    </row>
    <row r="71" spans="1:20" ht="29.25" customHeight="1" x14ac:dyDescent="0.25">
      <c r="G71" s="325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19">
        <f>SUM(M71:N71)</f>
        <v>20</v>
      </c>
      <c r="P71" s="319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20" t="s">
        <v>50</v>
      </c>
      <c r="P72" s="320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20" t="s">
        <v>50</v>
      </c>
      <c r="P73" s="320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21">
        <f>SUM(M74:N74)</f>
        <v>18</v>
      </c>
      <c r="P74" s="321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22">
        <f>SUM(M75:N75)</f>
        <v>0</v>
      </c>
      <c r="P75" s="322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23">
        <f>SUM(M76:N76)</f>
        <v>16</v>
      </c>
      <c r="P76" s="323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24">
        <f>SUM(M77:N77)</f>
        <v>18</v>
      </c>
      <c r="P77" s="324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19">
        <f>SUM(M78:N78)</f>
        <v>14</v>
      </c>
      <c r="P78" s="319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40" t="s">
        <v>450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25" s="1" customFormat="1" ht="64.5" customHeight="1" x14ac:dyDescent="0.25">
      <c r="A2" s="343" t="s">
        <v>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0</v>
      </c>
      <c r="P2" s="346"/>
      <c r="Q2" s="346"/>
      <c r="R2" s="346"/>
      <c r="S2" s="346"/>
      <c r="T2" s="346"/>
      <c r="U2" s="346"/>
      <c r="V2" s="346"/>
      <c r="W2" s="346"/>
      <c r="X2" s="346"/>
    </row>
    <row r="3" spans="1:25" ht="19.5" x14ac:dyDescent="0.25">
      <c r="A3" s="336" t="s">
        <v>1</v>
      </c>
      <c r="B3" s="33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36" t="s">
        <v>1</v>
      </c>
      <c r="P3" s="33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26" t="s">
        <v>13</v>
      </c>
      <c r="B4" s="328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30" t="s">
        <v>13</v>
      </c>
      <c r="P4" s="332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7"/>
      <c r="B5" s="329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31"/>
      <c r="P5" s="33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6" t="s">
        <v>19</v>
      </c>
      <c r="B6" s="328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30" t="s">
        <v>19</v>
      </c>
      <c r="P6" s="332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7"/>
      <c r="B7" s="329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31"/>
      <c r="P7" s="33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6" t="s">
        <v>21</v>
      </c>
      <c r="B8" s="328" t="s">
        <v>38</v>
      </c>
      <c r="C8" s="7"/>
      <c r="D8" s="8"/>
      <c r="F8" s="8"/>
      <c r="G8" s="136" t="s">
        <v>417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30" t="s">
        <v>21</v>
      </c>
      <c r="P8" s="332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34"/>
      <c r="B9" s="329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35"/>
      <c r="P9" s="33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6" t="s">
        <v>23</v>
      </c>
      <c r="B10" s="328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30" t="s">
        <v>23</v>
      </c>
      <c r="P10" s="332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7"/>
      <c r="B11" s="329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31"/>
      <c r="P11" s="33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6" t="s">
        <v>26</v>
      </c>
      <c r="B12" s="328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30" t="s">
        <v>26</v>
      </c>
      <c r="P12" s="332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27"/>
      <c r="B13" s="329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31"/>
      <c r="P13" s="33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6" t="s">
        <v>1</v>
      </c>
      <c r="B16" s="33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36" t="s">
        <v>1</v>
      </c>
      <c r="P16" s="33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26" t="s">
        <v>13</v>
      </c>
      <c r="B17" s="328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30" t="s">
        <v>13</v>
      </c>
      <c r="P17" s="332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7"/>
      <c r="B18" s="329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419</v>
      </c>
      <c r="L18" s="20" t="s">
        <v>15</v>
      </c>
      <c r="M18" s="7"/>
      <c r="N18" s="8"/>
      <c r="O18" s="331"/>
      <c r="P18" s="33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6" t="s">
        <v>19</v>
      </c>
      <c r="B19" s="328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30" t="s">
        <v>19</v>
      </c>
      <c r="P19" s="332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7"/>
      <c r="B20" s="329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31"/>
      <c r="P20" s="33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6" t="s">
        <v>21</v>
      </c>
      <c r="B21" s="328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30" t="s">
        <v>21</v>
      </c>
      <c r="P21" s="332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7"/>
      <c r="B22" s="329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31"/>
      <c r="P22" s="33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6" t="s">
        <v>23</v>
      </c>
      <c r="B23" s="328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30" t="s">
        <v>23</v>
      </c>
      <c r="P23" s="332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7"/>
      <c r="B24" s="32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31"/>
      <c r="P24" s="33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6" t="s">
        <v>26</v>
      </c>
      <c r="B25" s="328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30" t="s">
        <v>26</v>
      </c>
      <c r="P25" s="332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27"/>
      <c r="B26" s="329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31"/>
      <c r="P26" s="333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6" t="s">
        <v>1</v>
      </c>
      <c r="B29" s="33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36" t="s">
        <v>1</v>
      </c>
      <c r="P29" s="33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8" t="s">
        <v>13</v>
      </c>
      <c r="B30" s="328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30" t="s">
        <v>13</v>
      </c>
      <c r="P30" s="332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9"/>
      <c r="B31" s="32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31"/>
      <c r="P31" s="33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8" t="s">
        <v>19</v>
      </c>
      <c r="B32" s="328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30" t="s">
        <v>19</v>
      </c>
      <c r="P32" s="332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9"/>
      <c r="B33" s="329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35"/>
      <c r="P33" s="33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8" t="s">
        <v>21</v>
      </c>
      <c r="B34" s="328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418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30" t="s">
        <v>21</v>
      </c>
      <c r="P34" s="332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7"/>
      <c r="B35" s="348"/>
      <c r="C35" s="36" t="s">
        <v>409</v>
      </c>
      <c r="D35" s="32" t="s">
        <v>17</v>
      </c>
      <c r="E35" s="19" t="s">
        <v>449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35"/>
      <c r="P35" s="349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39"/>
      <c r="B36" s="329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35"/>
      <c r="P36" s="33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6" t="s">
        <v>23</v>
      </c>
      <c r="B37" s="328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30" t="s">
        <v>23</v>
      </c>
      <c r="P37" s="332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34"/>
      <c r="B38" s="329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31"/>
      <c r="P38" s="333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26" t="s">
        <v>26</v>
      </c>
      <c r="B39" s="328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30" t="s">
        <v>26</v>
      </c>
      <c r="P39" s="332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27"/>
      <c r="B40" s="329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31"/>
      <c r="P40" s="333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36" t="s">
        <v>1</v>
      </c>
      <c r="B43" s="337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36" t="s">
        <v>1</v>
      </c>
      <c r="P43" s="337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26" t="s">
        <v>13</v>
      </c>
      <c r="B44" s="328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30" t="s">
        <v>13</v>
      </c>
      <c r="P44" s="332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27"/>
      <c r="B45" s="329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31"/>
      <c r="P45" s="33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26" t="s">
        <v>19</v>
      </c>
      <c r="B46" s="328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30" t="s">
        <v>19</v>
      </c>
      <c r="P46" s="332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34"/>
      <c r="B47" s="329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35"/>
      <c r="P47" s="333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26" t="s">
        <v>21</v>
      </c>
      <c r="B48" s="328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30" t="s">
        <v>21</v>
      </c>
      <c r="P48" s="332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34"/>
      <c r="B49" s="329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35"/>
      <c r="P49" s="333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26" t="s">
        <v>23</v>
      </c>
      <c r="B50" s="328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30" t="s">
        <v>23</v>
      </c>
      <c r="P50" s="332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27"/>
      <c r="B51" s="329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31"/>
      <c r="P51" s="33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26" t="s">
        <v>26</v>
      </c>
      <c r="B52" s="328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30" t="s">
        <v>26</v>
      </c>
      <c r="P52" s="332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27"/>
      <c r="B53" s="329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31"/>
      <c r="P53" s="333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21">
        <f>SUM(M56:N56)</f>
        <v>18</v>
      </c>
      <c r="P56" s="321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22">
        <f>SUM(M57:N57)</f>
        <v>10</v>
      </c>
      <c r="P57" s="322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23">
        <f>SUM(M58:N58)</f>
        <v>4</v>
      </c>
      <c r="P58" s="323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24">
        <f>SUM(M59:N59)</f>
        <v>14</v>
      </c>
      <c r="P59" s="324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19">
        <f>SUM(M60:N60)</f>
        <v>16</v>
      </c>
      <c r="P60" s="319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20" t="s">
        <v>50</v>
      </c>
      <c r="P61" s="320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21">
        <f>SUM(M62:N62)</f>
        <v>20</v>
      </c>
      <c r="P62" s="321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22">
        <f>SUM(M63:N63)</f>
        <v>6</v>
      </c>
      <c r="P63" s="322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23">
        <f>SUM(M64:N64)</f>
        <v>4</v>
      </c>
      <c r="P64" s="323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24">
        <f>SUM(M65:N65)</f>
        <v>12</v>
      </c>
      <c r="P65" s="324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19">
        <f>SUM(M66:N66)</f>
        <v>18</v>
      </c>
      <c r="P66" s="319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20" t="s">
        <v>50</v>
      </c>
      <c r="P67" s="320"/>
      <c r="T67" s="94"/>
    </row>
    <row r="68" spans="1:20" ht="29.25" customHeight="1" x14ac:dyDescent="0.25">
      <c r="G68" s="325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21">
        <f>SUM(M68:N68)</f>
        <v>22</v>
      </c>
      <c r="P68" s="321"/>
      <c r="T68" s="94"/>
    </row>
    <row r="69" spans="1:20" ht="29.25" customHeight="1" x14ac:dyDescent="0.25">
      <c r="G69" s="325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22">
        <f>SUM(M69:N69)</f>
        <v>10</v>
      </c>
      <c r="P69" s="322"/>
      <c r="T69" s="94"/>
    </row>
    <row r="70" spans="1:20" ht="29.25" customHeight="1" x14ac:dyDescent="0.25">
      <c r="G70" s="325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23">
        <f>SUM(M70:N70)</f>
        <v>8</v>
      </c>
      <c r="P70" s="323"/>
      <c r="T70" s="94"/>
    </row>
    <row r="71" spans="1:20" ht="29.25" customHeight="1" x14ac:dyDescent="0.25">
      <c r="G71" s="325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24">
        <f>SUM(M71:N71)</f>
        <v>20</v>
      </c>
      <c r="P71" s="324"/>
      <c r="T71" s="94"/>
    </row>
    <row r="72" spans="1:20" ht="29.25" customHeight="1" x14ac:dyDescent="0.25">
      <c r="G72" s="325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19">
        <f>SUM(M72:N72)</f>
        <v>12</v>
      </c>
      <c r="P72" s="319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20" t="s">
        <v>50</v>
      </c>
      <c r="P73" s="320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20" t="s">
        <v>50</v>
      </c>
      <c r="P74" s="320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21">
        <f>SUM(M75:N75)</f>
        <v>0</v>
      </c>
      <c r="P75" s="321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22">
        <f>SUM(M76:N76)</f>
        <v>0</v>
      </c>
      <c r="P76" s="322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23">
        <f>SUM(M77:N77)</f>
        <v>0</v>
      </c>
      <c r="P77" s="323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24">
        <f>SUM(M78:N78)</f>
        <v>0</v>
      </c>
      <c r="P78" s="324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19">
        <f>SUM(M79:N79)</f>
        <v>0</v>
      </c>
      <c r="P79" s="319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40" t="s">
        <v>465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25" s="1" customFormat="1" ht="64.5" customHeight="1" x14ac:dyDescent="0.25">
      <c r="A2" s="343" t="s">
        <v>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0</v>
      </c>
      <c r="P2" s="346"/>
      <c r="Q2" s="346"/>
      <c r="R2" s="346"/>
      <c r="S2" s="346"/>
      <c r="T2" s="346"/>
      <c r="U2" s="346"/>
      <c r="V2" s="346"/>
      <c r="W2" s="346"/>
      <c r="X2" s="346"/>
    </row>
    <row r="3" spans="1:25" ht="19.5" x14ac:dyDescent="0.25">
      <c r="A3" s="336" t="s">
        <v>1</v>
      </c>
      <c r="B3" s="33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36" t="s">
        <v>1</v>
      </c>
      <c r="P3" s="33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26" t="s">
        <v>13</v>
      </c>
      <c r="B4" s="328" t="s">
        <v>420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30" t="s">
        <v>13</v>
      </c>
      <c r="P4" s="332" t="s">
        <v>420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7"/>
      <c r="B5" s="329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31"/>
      <c r="P5" s="33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6" t="s">
        <v>19</v>
      </c>
      <c r="B6" s="328" t="s">
        <v>421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30" t="s">
        <v>19</v>
      </c>
      <c r="P6" s="332" t="s">
        <v>421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7"/>
      <c r="B7" s="329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31"/>
      <c r="P7" s="33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6" t="s">
        <v>21</v>
      </c>
      <c r="B8" s="328" t="s">
        <v>422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30" t="s">
        <v>21</v>
      </c>
      <c r="P8" s="332" t="s">
        <v>422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34"/>
      <c r="B9" s="329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35"/>
      <c r="P9" s="33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6" t="s">
        <v>23</v>
      </c>
      <c r="B10" s="328" t="s">
        <v>423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30" t="s">
        <v>23</v>
      </c>
      <c r="P10" s="332" t="s">
        <v>423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7"/>
      <c r="B11" s="329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31"/>
      <c r="P11" s="33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6" t="s">
        <v>26</v>
      </c>
      <c r="B12" s="328" t="s">
        <v>424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30" t="s">
        <v>26</v>
      </c>
      <c r="P12" s="332" t="s">
        <v>424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27"/>
      <c r="B13" s="329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31"/>
      <c r="P13" s="333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425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6" t="s">
        <v>1</v>
      </c>
      <c r="B16" s="33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36" t="s">
        <v>1</v>
      </c>
      <c r="P16" s="33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26" t="s">
        <v>13</v>
      </c>
      <c r="B17" s="328" t="s">
        <v>427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30" t="s">
        <v>13</v>
      </c>
      <c r="P17" s="332" t="s">
        <v>427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7"/>
      <c r="B18" s="329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31"/>
      <c r="P18" s="33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6" t="s">
        <v>19</v>
      </c>
      <c r="B19" s="328" t="s">
        <v>428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30" t="s">
        <v>19</v>
      </c>
      <c r="P19" s="332" t="s">
        <v>428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7"/>
      <c r="B20" s="329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31"/>
      <c r="P20" s="33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6" t="s">
        <v>21</v>
      </c>
      <c r="B21" s="328" t="s">
        <v>429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417</v>
      </c>
      <c r="J21" s="137" t="s">
        <v>16</v>
      </c>
      <c r="K21" s="7"/>
      <c r="L21" s="8"/>
      <c r="M21" s="7"/>
      <c r="N21" s="8"/>
      <c r="O21" s="330" t="s">
        <v>21</v>
      </c>
      <c r="P21" s="332" t="s">
        <v>429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7"/>
      <c r="B22" s="329"/>
      <c r="C22" s="7"/>
      <c r="D22" s="8"/>
      <c r="E22" s="73" t="s">
        <v>454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31"/>
      <c r="P22" s="33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6" t="s">
        <v>23</v>
      </c>
      <c r="B23" s="328" t="s">
        <v>430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447</v>
      </c>
      <c r="J23" s="32" t="s">
        <v>15</v>
      </c>
      <c r="K23" s="136" t="s">
        <v>265</v>
      </c>
      <c r="L23" s="137" t="s">
        <v>18</v>
      </c>
      <c r="M23" s="89"/>
      <c r="N23" s="8"/>
      <c r="O23" s="330" t="s">
        <v>23</v>
      </c>
      <c r="P23" s="332" t="s">
        <v>430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7"/>
      <c r="B24" s="32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31"/>
      <c r="P24" s="33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6" t="s">
        <v>26</v>
      </c>
      <c r="B25" s="328" t="s">
        <v>431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30" t="s">
        <v>26</v>
      </c>
      <c r="P25" s="332" t="s">
        <v>431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27"/>
      <c r="B26" s="329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31"/>
      <c r="P26" s="333"/>
      <c r="Q26" s="7"/>
      <c r="R26" s="8"/>
      <c r="S26" s="7"/>
      <c r="T26" s="8"/>
      <c r="U26" s="7"/>
      <c r="V26" s="12"/>
      <c r="W26" s="73" t="s">
        <v>459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432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432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6" t="s">
        <v>1</v>
      </c>
      <c r="B29" s="33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36" t="s">
        <v>1</v>
      </c>
      <c r="P29" s="33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8" t="s">
        <v>13</v>
      </c>
      <c r="B30" s="328" t="s">
        <v>434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30" t="s">
        <v>13</v>
      </c>
      <c r="P30" s="332" t="s">
        <v>434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9"/>
      <c r="B31" s="329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31"/>
      <c r="P31" s="33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8" t="s">
        <v>19</v>
      </c>
      <c r="B32" s="328" t="s">
        <v>435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30" t="s">
        <v>19</v>
      </c>
      <c r="P32" s="332" t="s">
        <v>435</v>
      </c>
      <c r="Q32" s="7"/>
      <c r="R32" s="8"/>
      <c r="S32" s="7"/>
      <c r="T32" s="8"/>
      <c r="U32" s="150" t="s">
        <v>462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9"/>
      <c r="B33" s="329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35"/>
      <c r="P33" s="33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8" t="s">
        <v>21</v>
      </c>
      <c r="B34" s="328" t="s">
        <v>436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463</v>
      </c>
      <c r="L34" s="19" t="s">
        <v>16</v>
      </c>
      <c r="M34" s="139"/>
      <c r="N34" s="139"/>
      <c r="O34" s="330" t="s">
        <v>21</v>
      </c>
      <c r="P34" s="332" t="s">
        <v>436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7"/>
      <c r="B35" s="348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35"/>
      <c r="P35" s="349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6" t="s">
        <v>23</v>
      </c>
      <c r="B36" s="328" t="s">
        <v>437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30" t="s">
        <v>23</v>
      </c>
      <c r="P36" s="332" t="s">
        <v>437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458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4"/>
      <c r="B37" s="329"/>
      <c r="C37" s="19" t="s">
        <v>448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31"/>
      <c r="P37" s="33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6" t="s">
        <v>26</v>
      </c>
      <c r="B38" s="328" t="s">
        <v>438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30" t="s">
        <v>26</v>
      </c>
      <c r="P38" s="332" t="s">
        <v>438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27"/>
      <c r="B39" s="329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31"/>
      <c r="P39" s="333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439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439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6" t="s">
        <v>1</v>
      </c>
      <c r="B42" s="337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36" t="s">
        <v>1</v>
      </c>
      <c r="P42" s="337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26" t="s">
        <v>13</v>
      </c>
      <c r="B43" s="328" t="s">
        <v>440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30" t="s">
        <v>13</v>
      </c>
      <c r="P43" s="332" t="s">
        <v>440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27"/>
      <c r="B44" s="329"/>
      <c r="C44" s="69" t="s">
        <v>456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31"/>
      <c r="P44" s="33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6" t="s">
        <v>19</v>
      </c>
      <c r="B45" s="328" t="s">
        <v>441</v>
      </c>
      <c r="C45" s="7"/>
      <c r="D45" s="8"/>
      <c r="E45" s="69" t="s">
        <v>460</v>
      </c>
      <c r="F45" s="69" t="s">
        <v>17</v>
      </c>
      <c r="G45" s="7"/>
      <c r="H45" s="8"/>
      <c r="I45" s="136" t="s">
        <v>417</v>
      </c>
      <c r="J45" s="137" t="s">
        <v>16</v>
      </c>
      <c r="K45" s="75"/>
      <c r="L45" s="8"/>
      <c r="M45" s="7"/>
      <c r="N45" s="8"/>
      <c r="O45" s="330" t="s">
        <v>19</v>
      </c>
      <c r="P45" s="332" t="s">
        <v>441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4"/>
      <c r="B46" s="329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35"/>
      <c r="P46" s="333"/>
      <c r="Q46" s="7"/>
      <c r="R46" s="8"/>
      <c r="S46" s="7"/>
      <c r="T46" s="8"/>
      <c r="U46" s="7"/>
      <c r="V46" s="119"/>
      <c r="W46" s="150" t="s">
        <v>466</v>
      </c>
      <c r="X46" s="151" t="s">
        <v>25</v>
      </c>
    </row>
    <row r="47" spans="1:33" s="13" customFormat="1" ht="43.5" customHeight="1" x14ac:dyDescent="0.25">
      <c r="A47" s="326" t="s">
        <v>21</v>
      </c>
      <c r="B47" s="328" t="s">
        <v>442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455</v>
      </c>
      <c r="J47" s="69" t="s">
        <v>18</v>
      </c>
      <c r="K47" s="73" t="s">
        <v>451</v>
      </c>
      <c r="L47" s="74" t="s">
        <v>18</v>
      </c>
      <c r="M47" s="7"/>
      <c r="N47" s="8"/>
      <c r="O47" s="330" t="s">
        <v>21</v>
      </c>
      <c r="P47" s="332" t="s">
        <v>442</v>
      </c>
      <c r="Q47" s="7"/>
      <c r="R47" s="8"/>
      <c r="S47" s="7"/>
      <c r="T47" s="8"/>
      <c r="U47" s="7"/>
      <c r="V47" s="103"/>
      <c r="W47" s="161" t="s">
        <v>457</v>
      </c>
      <c r="X47" s="170" t="s">
        <v>25</v>
      </c>
    </row>
    <row r="48" spans="1:33" s="13" customFormat="1" ht="43.5" customHeight="1" x14ac:dyDescent="0.25">
      <c r="A48" s="334"/>
      <c r="B48" s="329"/>
      <c r="C48" s="7"/>
      <c r="D48" s="8"/>
      <c r="E48" s="19" t="s">
        <v>449</v>
      </c>
      <c r="F48" s="20" t="s">
        <v>15</v>
      </c>
      <c r="G48" s="7"/>
      <c r="H48" s="12"/>
      <c r="I48" s="136" t="s">
        <v>464</v>
      </c>
      <c r="J48" s="137" t="s">
        <v>16</v>
      </c>
      <c r="K48" s="75"/>
      <c r="L48" s="8"/>
      <c r="M48" s="7"/>
      <c r="N48" s="8"/>
      <c r="O48" s="335"/>
      <c r="P48" s="333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26" t="s">
        <v>23</v>
      </c>
      <c r="B49" s="328" t="s">
        <v>443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30" t="s">
        <v>23</v>
      </c>
      <c r="P49" s="332" t="s">
        <v>443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458</v>
      </c>
      <c r="X49" s="170" t="s">
        <v>25</v>
      </c>
    </row>
    <row r="50" spans="1:24" s="13" customFormat="1" ht="40.5" customHeight="1" x14ac:dyDescent="0.25">
      <c r="A50" s="327"/>
      <c r="B50" s="329"/>
      <c r="C50" s="7"/>
      <c r="D50" s="8"/>
      <c r="E50" s="16" t="s">
        <v>296</v>
      </c>
      <c r="F50" s="16" t="s">
        <v>16</v>
      </c>
      <c r="G50" s="7"/>
      <c r="H50" s="8"/>
      <c r="I50" s="69" t="s">
        <v>461</v>
      </c>
      <c r="J50" s="69" t="s">
        <v>18</v>
      </c>
      <c r="K50" s="7"/>
      <c r="L50" s="8"/>
      <c r="M50" s="89"/>
      <c r="N50" s="8"/>
      <c r="O50" s="331"/>
      <c r="P50" s="33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26" t="s">
        <v>26</v>
      </c>
      <c r="B51" s="328" t="s">
        <v>444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447</v>
      </c>
      <c r="J51" s="137" t="s">
        <v>15</v>
      </c>
      <c r="L51" s="8"/>
      <c r="M51" s="7"/>
      <c r="N51" s="7"/>
      <c r="O51" s="330" t="s">
        <v>26</v>
      </c>
      <c r="P51" s="332" t="s">
        <v>444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27"/>
      <c r="B52" s="329"/>
      <c r="C52" s="7"/>
      <c r="D52" s="8"/>
      <c r="E52" s="7"/>
      <c r="F52" s="8"/>
      <c r="G52" s="7"/>
      <c r="H52" s="8"/>
      <c r="I52" s="73" t="s">
        <v>453</v>
      </c>
      <c r="J52" s="74" t="s">
        <v>18</v>
      </c>
      <c r="K52" s="73" t="s">
        <v>452</v>
      </c>
      <c r="L52" s="74" t="s">
        <v>16</v>
      </c>
      <c r="M52" s="7"/>
      <c r="N52" s="8"/>
      <c r="O52" s="331"/>
      <c r="P52" s="33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445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445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21">
        <f>SUM(M55:N55)</f>
        <v>14</v>
      </c>
      <c r="P55" s="321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22">
        <f>SUM(M56:N56)</f>
        <v>6</v>
      </c>
      <c r="P56" s="322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23">
        <f>SUM(M57:N57)</f>
        <v>4</v>
      </c>
      <c r="P57" s="323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24">
        <f>SUM(M58:N58)</f>
        <v>8</v>
      </c>
      <c r="P58" s="324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19">
        <f>SUM(M59:N59)</f>
        <v>8</v>
      </c>
      <c r="P59" s="319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20" t="s">
        <v>50</v>
      </c>
      <c r="P60" s="320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21">
        <f>SUM(M61:N61)</f>
        <v>22</v>
      </c>
      <c r="P61" s="321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22">
        <f>SUM(M62:N62)</f>
        <v>8</v>
      </c>
      <c r="P62" s="322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23">
        <f>SUM(M63:N63)</f>
        <v>2</v>
      </c>
      <c r="P63" s="323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24">
        <f>SUM(M64:N64)</f>
        <v>10</v>
      </c>
      <c r="P64" s="324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19">
        <f>SUM(M65:N65)</f>
        <v>14</v>
      </c>
      <c r="P65" s="319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20" t="s">
        <v>50</v>
      </c>
      <c r="P66" s="320"/>
      <c r="T66" s="94"/>
    </row>
    <row r="67" spans="1:20" ht="29.25" customHeight="1" x14ac:dyDescent="0.25">
      <c r="G67" s="325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21">
        <f>SUM(M67:N67)</f>
        <v>16</v>
      </c>
      <c r="P67" s="321"/>
      <c r="T67" s="94"/>
    </row>
    <row r="68" spans="1:20" ht="29.25" customHeight="1" x14ac:dyDescent="0.25">
      <c r="G68" s="325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22">
        <f>SUM(M68:N68)</f>
        <v>8</v>
      </c>
      <c r="P68" s="322"/>
      <c r="T68" s="94"/>
    </row>
    <row r="69" spans="1:20" ht="29.25" customHeight="1" x14ac:dyDescent="0.25">
      <c r="G69" s="325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23">
        <f>SUM(M69:N69)</f>
        <v>12</v>
      </c>
      <c r="P69" s="323"/>
      <c r="T69" s="94"/>
    </row>
    <row r="70" spans="1:20" ht="29.25" customHeight="1" x14ac:dyDescent="0.25">
      <c r="G70" s="325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24">
        <f>SUM(M70:N70)</f>
        <v>2</v>
      </c>
      <c r="P70" s="324"/>
      <c r="T70" s="94"/>
    </row>
    <row r="71" spans="1:20" ht="29.25" customHeight="1" x14ac:dyDescent="0.25">
      <c r="G71" s="325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19">
        <f>SUM(M71:N71)</f>
        <v>12</v>
      </c>
      <c r="P71" s="319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20" t="s">
        <v>50</v>
      </c>
      <c r="P72" s="320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20" t="s">
        <v>50</v>
      </c>
      <c r="P73" s="320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21">
        <f>SUM(M74:N74)</f>
        <v>16</v>
      </c>
      <c r="P74" s="321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22">
        <f>SUM(M75:N75)</f>
        <v>8</v>
      </c>
      <c r="P75" s="322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23">
        <f>SUM(M76:N76)</f>
        <v>12</v>
      </c>
      <c r="P76" s="323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24">
        <f>SUM(M77:N77)</f>
        <v>12</v>
      </c>
      <c r="P77" s="324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19">
        <f>SUM(M78:N78)</f>
        <v>12</v>
      </c>
      <c r="P78" s="319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40" t="s">
        <v>554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25" s="1" customFormat="1" ht="64.5" customHeight="1" x14ac:dyDescent="0.25">
      <c r="A2" s="343" t="s">
        <v>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0</v>
      </c>
      <c r="P2" s="346"/>
      <c r="Q2" s="346"/>
      <c r="R2" s="346"/>
      <c r="S2" s="346"/>
      <c r="T2" s="346"/>
      <c r="U2" s="346"/>
      <c r="V2" s="346"/>
      <c r="W2" s="346"/>
      <c r="X2" s="346"/>
    </row>
    <row r="3" spans="1:25" ht="19.5" x14ac:dyDescent="0.25">
      <c r="A3" s="336" t="s">
        <v>1</v>
      </c>
      <c r="B3" s="33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36" t="s">
        <v>1</v>
      </c>
      <c r="P3" s="33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26" t="s">
        <v>13</v>
      </c>
      <c r="B4" s="328" t="s">
        <v>467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30" t="s">
        <v>13</v>
      </c>
      <c r="P4" s="332" t="s">
        <v>467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7"/>
      <c r="B5" s="329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31"/>
      <c r="P5" s="33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6" t="s">
        <v>19</v>
      </c>
      <c r="B6" s="328" t="s">
        <v>468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30" t="s">
        <v>19</v>
      </c>
      <c r="P6" s="332" t="s">
        <v>468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7"/>
      <c r="B7" s="329"/>
      <c r="C7" s="73" t="s">
        <v>491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504</v>
      </c>
      <c r="J7" s="74" t="s">
        <v>18</v>
      </c>
      <c r="K7" s="7"/>
      <c r="L7" s="7"/>
      <c r="M7" s="75"/>
      <c r="N7" s="8"/>
      <c r="O7" s="331"/>
      <c r="P7" s="333"/>
      <c r="Q7" s="7"/>
      <c r="R7" s="8"/>
      <c r="S7" s="7"/>
      <c r="T7" s="8"/>
      <c r="U7" s="150" t="s">
        <v>404</v>
      </c>
      <c r="V7" s="151" t="s">
        <v>25</v>
      </c>
      <c r="W7" s="73" t="s">
        <v>508</v>
      </c>
      <c r="X7" s="74" t="s">
        <v>25</v>
      </c>
    </row>
    <row r="8" spans="1:25" s="13" customFormat="1" ht="42" customHeight="1" x14ac:dyDescent="0.25">
      <c r="A8" s="326" t="s">
        <v>21</v>
      </c>
      <c r="B8" s="328" t="s">
        <v>469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30" t="s">
        <v>21</v>
      </c>
      <c r="P8" s="332" t="s">
        <v>469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34"/>
      <c r="B9" s="329"/>
      <c r="C9" s="73" t="s">
        <v>492</v>
      </c>
      <c r="D9" s="74" t="s">
        <v>16</v>
      </c>
      <c r="E9" s="19" t="s">
        <v>449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463</v>
      </c>
      <c r="L9" s="19" t="s">
        <v>16</v>
      </c>
      <c r="M9" s="7"/>
      <c r="N9" s="8"/>
      <c r="O9" s="335"/>
      <c r="P9" s="349"/>
      <c r="Q9" s="11"/>
      <c r="R9" s="12"/>
      <c r="S9" s="7"/>
      <c r="T9" s="8"/>
      <c r="U9" s="11"/>
      <c r="V9" s="12"/>
      <c r="W9" s="161" t="s">
        <v>457</v>
      </c>
      <c r="X9" s="170" t="s">
        <v>25</v>
      </c>
    </row>
    <row r="10" spans="1:25" s="13" customFormat="1" ht="37.5" customHeight="1" x14ac:dyDescent="0.25">
      <c r="A10" s="326" t="s">
        <v>23</v>
      </c>
      <c r="B10" s="328" t="s">
        <v>470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30" t="s">
        <v>23</v>
      </c>
      <c r="P10" s="332" t="s">
        <v>470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7"/>
      <c r="B11" s="329"/>
      <c r="C11" s="7"/>
      <c r="D11" s="8"/>
      <c r="E11" s="19" t="s">
        <v>264</v>
      </c>
      <c r="F11" s="19" t="s">
        <v>16</v>
      </c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"/>
      <c r="N11" s="8"/>
      <c r="O11" s="331"/>
      <c r="P11" s="333"/>
      <c r="Q11" s="162"/>
      <c r="R11" s="163"/>
      <c r="S11" s="7"/>
      <c r="T11" s="8"/>
      <c r="U11" s="7"/>
      <c r="V11" s="8"/>
      <c r="W11" s="161" t="s">
        <v>458</v>
      </c>
      <c r="X11" s="170" t="s">
        <v>25</v>
      </c>
    </row>
    <row r="12" spans="1:25" s="13" customFormat="1" ht="39.75" customHeight="1" x14ac:dyDescent="0.25">
      <c r="A12" s="326" t="s">
        <v>26</v>
      </c>
      <c r="B12" s="328" t="s">
        <v>471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495</v>
      </c>
      <c r="L12" s="32" t="s">
        <v>18</v>
      </c>
      <c r="M12" s="75"/>
      <c r="N12" s="8"/>
      <c r="O12" s="330" t="s">
        <v>26</v>
      </c>
      <c r="P12" s="332" t="s">
        <v>471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27"/>
      <c r="B13" s="329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31"/>
      <c r="P13" s="333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472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472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6" t="s">
        <v>1</v>
      </c>
      <c r="B16" s="33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36" t="s">
        <v>1</v>
      </c>
      <c r="P16" s="33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26" t="s">
        <v>13</v>
      </c>
      <c r="B17" s="328" t="s">
        <v>473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30" t="s">
        <v>13</v>
      </c>
      <c r="P17" s="332" t="s">
        <v>473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27"/>
      <c r="B18" s="329"/>
      <c r="C18" s="11"/>
      <c r="D18" s="11"/>
      <c r="E18" s="69" t="s">
        <v>500</v>
      </c>
      <c r="F18" s="69" t="s">
        <v>17</v>
      </c>
      <c r="G18" s="73" t="s">
        <v>512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31"/>
      <c r="P18" s="333"/>
      <c r="Q18" s="7"/>
      <c r="R18" s="8"/>
      <c r="S18" s="11"/>
      <c r="T18" s="12"/>
      <c r="U18" s="73" t="s">
        <v>511</v>
      </c>
      <c r="V18" s="74" t="s">
        <v>25</v>
      </c>
      <c r="W18" s="150" t="s">
        <v>466</v>
      </c>
      <c r="X18" s="151" t="s">
        <v>25</v>
      </c>
    </row>
    <row r="19" spans="1:34" s="13" customFormat="1" ht="46.5" customHeight="1" x14ac:dyDescent="0.25">
      <c r="A19" s="326" t="s">
        <v>19</v>
      </c>
      <c r="B19" s="328" t="s">
        <v>474</v>
      </c>
      <c r="C19" s="69" t="s">
        <v>498</v>
      </c>
      <c r="D19" s="69" t="s">
        <v>17</v>
      </c>
      <c r="E19" s="69" t="s">
        <v>499</v>
      </c>
      <c r="F19" s="69" t="s">
        <v>17</v>
      </c>
      <c r="G19" s="7"/>
      <c r="H19" s="8"/>
      <c r="I19" s="19" t="s">
        <v>507</v>
      </c>
      <c r="J19" s="20" t="s">
        <v>16</v>
      </c>
      <c r="K19" s="7"/>
      <c r="L19" s="8"/>
      <c r="M19" s="7"/>
      <c r="N19" s="8"/>
      <c r="O19" s="330" t="s">
        <v>19</v>
      </c>
      <c r="P19" s="332" t="s">
        <v>474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27"/>
      <c r="B20" s="329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31"/>
      <c r="P20" s="333"/>
      <c r="Q20" s="73" t="s">
        <v>519</v>
      </c>
      <c r="R20" s="74" t="s">
        <v>16</v>
      </c>
      <c r="S20" s="73" t="s">
        <v>510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26" t="s">
        <v>21</v>
      </c>
      <c r="B21" s="328" t="s">
        <v>475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30" t="s">
        <v>21</v>
      </c>
      <c r="P21" s="332" t="s">
        <v>475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27"/>
      <c r="B22" s="329"/>
      <c r="C22" s="7"/>
      <c r="D22" s="7"/>
      <c r="E22" s="19" t="s">
        <v>393</v>
      </c>
      <c r="F22" s="19" t="s">
        <v>18</v>
      </c>
      <c r="G22" s="7"/>
      <c r="H22" s="8"/>
      <c r="I22" s="69" t="s">
        <v>501</v>
      </c>
      <c r="J22" s="69" t="s">
        <v>18</v>
      </c>
      <c r="K22" s="7"/>
      <c r="L22" s="8"/>
      <c r="M22" s="7"/>
      <c r="N22" s="8"/>
      <c r="O22" s="331"/>
      <c r="P22" s="349"/>
      <c r="Q22" s="7"/>
      <c r="R22" s="8"/>
      <c r="S22" s="7"/>
      <c r="T22" s="8"/>
      <c r="U22" s="129"/>
      <c r="V22" s="12"/>
      <c r="W22" s="161" t="s">
        <v>457</v>
      </c>
      <c r="X22" s="170" t="s">
        <v>25</v>
      </c>
    </row>
    <row r="23" spans="1:34" s="13" customFormat="1" ht="45" customHeight="1" x14ac:dyDescent="0.25">
      <c r="A23" s="326" t="s">
        <v>23</v>
      </c>
      <c r="B23" s="328" t="s">
        <v>476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417</v>
      </c>
      <c r="J23" s="137" t="s">
        <v>16</v>
      </c>
      <c r="K23" s="36" t="s">
        <v>494</v>
      </c>
      <c r="L23" s="32" t="s">
        <v>16</v>
      </c>
      <c r="M23" s="89"/>
      <c r="N23" s="8"/>
      <c r="O23" s="330" t="s">
        <v>23</v>
      </c>
      <c r="P23" s="332" t="s">
        <v>476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27"/>
      <c r="B24" s="329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493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31"/>
      <c r="P24" s="333"/>
      <c r="Q24" s="162"/>
      <c r="R24" s="163"/>
      <c r="S24" s="11"/>
      <c r="T24" s="12"/>
      <c r="U24" s="7"/>
      <c r="V24" s="8"/>
      <c r="W24" s="161" t="s">
        <v>458</v>
      </c>
      <c r="X24" s="170" t="s">
        <v>25</v>
      </c>
    </row>
    <row r="25" spans="1:34" s="13" customFormat="1" ht="44.25" customHeight="1" x14ac:dyDescent="0.25">
      <c r="A25" s="326" t="s">
        <v>26</v>
      </c>
      <c r="B25" s="328" t="s">
        <v>477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447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30" t="s">
        <v>26</v>
      </c>
      <c r="P25" s="332" t="s">
        <v>477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27"/>
      <c r="B26" s="329"/>
      <c r="C26" s="7"/>
      <c r="D26" s="8"/>
      <c r="E26" s="7"/>
      <c r="F26" s="8"/>
      <c r="G26" s="19" t="s">
        <v>291</v>
      </c>
      <c r="H26" s="20" t="s">
        <v>17</v>
      </c>
      <c r="I26" s="73" t="s">
        <v>515</v>
      </c>
      <c r="J26" s="74" t="s">
        <v>18</v>
      </c>
      <c r="K26" s="7"/>
      <c r="L26" s="8"/>
      <c r="M26" s="7"/>
      <c r="N26" s="8"/>
      <c r="O26" s="331"/>
      <c r="P26" s="33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478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478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36" t="s">
        <v>1</v>
      </c>
      <c r="B29" s="33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36" t="s">
        <v>1</v>
      </c>
      <c r="P29" s="33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38" t="s">
        <v>13</v>
      </c>
      <c r="B30" s="328" t="s">
        <v>479</v>
      </c>
      <c r="C30" s="11"/>
      <c r="D30" s="12"/>
      <c r="E30" s="11"/>
      <c r="F30" s="12"/>
      <c r="G30" s="11"/>
      <c r="H30" s="12"/>
      <c r="I30" s="69" t="s">
        <v>524</v>
      </c>
      <c r="J30" s="69" t="s">
        <v>16</v>
      </c>
      <c r="K30" s="7"/>
      <c r="L30" s="8"/>
      <c r="M30" s="7"/>
      <c r="N30" s="8"/>
      <c r="O30" s="330" t="s">
        <v>13</v>
      </c>
      <c r="P30" s="332" t="s">
        <v>479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39"/>
      <c r="B31" s="329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31"/>
      <c r="P31" s="333"/>
      <c r="Q31" s="7"/>
      <c r="R31" s="12"/>
      <c r="S31" s="73" t="s">
        <v>518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38" t="s">
        <v>19</v>
      </c>
      <c r="B32" s="328" t="s">
        <v>480</v>
      </c>
      <c r="C32" s="7"/>
      <c r="D32" s="8"/>
      <c r="E32" s="7"/>
      <c r="F32" s="7"/>
      <c r="G32" s="69" t="s">
        <v>525</v>
      </c>
      <c r="H32" s="69" t="s">
        <v>17</v>
      </c>
      <c r="I32" s="11"/>
      <c r="J32" s="11"/>
      <c r="K32" s="7"/>
      <c r="L32" s="7"/>
      <c r="M32" s="7"/>
      <c r="N32" s="8"/>
      <c r="O32" s="330" t="s">
        <v>19</v>
      </c>
      <c r="P32" s="332" t="s">
        <v>480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39"/>
      <c r="B33" s="329"/>
      <c r="C33" s="7"/>
      <c r="D33" s="8"/>
      <c r="E33" s="19" t="s">
        <v>294</v>
      </c>
      <c r="F33" s="19" t="s">
        <v>17</v>
      </c>
      <c r="G33" s="73" t="s">
        <v>506</v>
      </c>
      <c r="H33" s="74" t="s">
        <v>15</v>
      </c>
      <c r="I33" s="19" t="s">
        <v>505</v>
      </c>
      <c r="J33" s="19" t="s">
        <v>18</v>
      </c>
      <c r="K33" s="19" t="s">
        <v>463</v>
      </c>
      <c r="L33" s="19" t="s">
        <v>16</v>
      </c>
      <c r="M33" s="7"/>
      <c r="N33" s="8"/>
      <c r="O33" s="335"/>
      <c r="P33" s="33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38" t="s">
        <v>21</v>
      </c>
      <c r="B34" s="328" t="s">
        <v>481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513</v>
      </c>
      <c r="J34" s="32" t="s">
        <v>16</v>
      </c>
      <c r="K34" s="350" t="s">
        <v>517</v>
      </c>
      <c r="L34" s="350" t="s">
        <v>25</v>
      </c>
      <c r="M34" s="139"/>
      <c r="N34" s="139"/>
      <c r="O34" s="330" t="s">
        <v>21</v>
      </c>
      <c r="P34" s="332" t="s">
        <v>481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47"/>
      <c r="B35" s="329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51"/>
      <c r="L35" s="351"/>
      <c r="M35" s="75"/>
      <c r="N35" s="7"/>
      <c r="O35" s="335"/>
      <c r="P35" s="349"/>
      <c r="Q35" s="7"/>
      <c r="R35" s="8"/>
      <c r="S35" s="7"/>
      <c r="T35" s="8"/>
      <c r="U35" s="150" t="s">
        <v>404</v>
      </c>
      <c r="V35" s="151" t="s">
        <v>25</v>
      </c>
      <c r="W35" s="150" t="s">
        <v>523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26" t="s">
        <v>23</v>
      </c>
      <c r="B36" s="328" t="s">
        <v>482</v>
      </c>
      <c r="C36" s="36" t="s">
        <v>497</v>
      </c>
      <c r="D36" s="32" t="s">
        <v>16</v>
      </c>
      <c r="E36" s="69" t="s">
        <v>527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30" t="s">
        <v>23</v>
      </c>
      <c r="P36" s="332" t="s">
        <v>482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34"/>
      <c r="B37" s="329"/>
      <c r="C37" s="19" t="s">
        <v>530</v>
      </c>
      <c r="D37" s="20" t="s">
        <v>15</v>
      </c>
      <c r="E37" s="19" t="s">
        <v>449</v>
      </c>
      <c r="F37" s="19" t="s">
        <v>15</v>
      </c>
      <c r="G37" s="69" t="s">
        <v>503</v>
      </c>
      <c r="H37" s="69" t="s">
        <v>18</v>
      </c>
      <c r="I37" s="69" t="s">
        <v>502</v>
      </c>
      <c r="J37" s="69" t="s">
        <v>18</v>
      </c>
      <c r="K37" s="7"/>
      <c r="L37" s="7"/>
      <c r="M37" s="7"/>
      <c r="N37" s="8"/>
      <c r="O37" s="331"/>
      <c r="P37" s="33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26" t="s">
        <v>26</v>
      </c>
      <c r="B38" s="328" t="s">
        <v>483</v>
      </c>
      <c r="C38" s="11"/>
      <c r="D38" s="11"/>
      <c r="E38" s="69" t="s">
        <v>528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30" t="s">
        <v>26</v>
      </c>
      <c r="P38" s="332" t="s">
        <v>483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27"/>
      <c r="B39" s="329"/>
      <c r="C39" s="136" t="s">
        <v>409</v>
      </c>
      <c r="D39" s="137" t="s">
        <v>17</v>
      </c>
      <c r="E39" s="36" t="s">
        <v>496</v>
      </c>
      <c r="F39" s="36" t="s">
        <v>531</v>
      </c>
      <c r="G39" s="7"/>
      <c r="H39" s="8"/>
      <c r="I39" s="136" t="s">
        <v>313</v>
      </c>
      <c r="J39" s="137" t="s">
        <v>18</v>
      </c>
      <c r="K39" s="136" t="s">
        <v>495</v>
      </c>
      <c r="L39" s="137" t="s">
        <v>18</v>
      </c>
      <c r="M39" s="152"/>
      <c r="N39" s="147"/>
      <c r="O39" s="331"/>
      <c r="P39" s="33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484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484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36" t="s">
        <v>1</v>
      </c>
      <c r="B42" s="337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36" t="s">
        <v>1</v>
      </c>
      <c r="P42" s="337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26" t="s">
        <v>13</v>
      </c>
      <c r="B43" s="328" t="s">
        <v>485</v>
      </c>
      <c r="C43" s="11"/>
      <c r="D43" s="12"/>
      <c r="E43" s="11"/>
      <c r="F43" s="12"/>
      <c r="G43" s="69" t="s">
        <v>526</v>
      </c>
      <c r="H43" s="69" t="s">
        <v>17</v>
      </c>
      <c r="I43" s="7"/>
      <c r="J43" s="7"/>
      <c r="K43" s="7"/>
      <c r="L43" s="8"/>
      <c r="M43" s="8"/>
      <c r="N43" s="8"/>
      <c r="O43" s="330" t="s">
        <v>13</v>
      </c>
      <c r="P43" s="332" t="s">
        <v>485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27"/>
      <c r="B44" s="329"/>
      <c r="C44" s="7"/>
      <c r="D44" s="8"/>
      <c r="E44" s="69" t="s">
        <v>500</v>
      </c>
      <c r="F44" s="69" t="s">
        <v>17</v>
      </c>
      <c r="G44" s="19" t="s">
        <v>493</v>
      </c>
      <c r="H44" s="19" t="s">
        <v>521</v>
      </c>
      <c r="I44" s="7"/>
      <c r="J44" s="8"/>
      <c r="K44" s="7"/>
      <c r="L44" s="8"/>
      <c r="M44" s="7"/>
      <c r="N44" s="8"/>
      <c r="O44" s="331"/>
      <c r="P44" s="333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26" t="s">
        <v>19</v>
      </c>
      <c r="B45" s="328" t="s">
        <v>486</v>
      </c>
      <c r="C45" s="69" t="s">
        <v>498</v>
      </c>
      <c r="D45" s="69" t="s">
        <v>17</v>
      </c>
      <c r="E45" s="69" t="s">
        <v>499</v>
      </c>
      <c r="F45" s="69" t="s">
        <v>17</v>
      </c>
      <c r="G45" s="7"/>
      <c r="H45" s="8"/>
      <c r="I45" s="16" t="s">
        <v>464</v>
      </c>
      <c r="J45" s="16" t="s">
        <v>18</v>
      </c>
      <c r="K45" s="136" t="s">
        <v>265</v>
      </c>
      <c r="L45" s="137" t="s">
        <v>18</v>
      </c>
      <c r="M45" s="7"/>
      <c r="N45" s="7"/>
      <c r="O45" s="330" t="s">
        <v>19</v>
      </c>
      <c r="P45" s="332" t="s">
        <v>486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34"/>
      <c r="B46" s="329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35"/>
      <c r="P46" s="333"/>
      <c r="Q46" s="150" t="s">
        <v>520</v>
      </c>
      <c r="R46" s="151" t="s">
        <v>16</v>
      </c>
      <c r="S46" s="150" t="s">
        <v>509</v>
      </c>
      <c r="T46" s="151" t="s">
        <v>16</v>
      </c>
      <c r="U46" s="7"/>
      <c r="V46" s="119"/>
      <c r="W46" s="150" t="s">
        <v>522</v>
      </c>
      <c r="X46" s="151" t="s">
        <v>25</v>
      </c>
    </row>
    <row r="47" spans="1:34" s="13" customFormat="1" ht="43.5" customHeight="1" x14ac:dyDescent="0.25">
      <c r="A47" s="326" t="s">
        <v>21</v>
      </c>
      <c r="B47" s="328" t="s">
        <v>487</v>
      </c>
      <c r="C47" s="7"/>
      <c r="D47" s="8"/>
      <c r="F47" s="7"/>
      <c r="G47" s="136" t="s">
        <v>410</v>
      </c>
      <c r="H47" s="136" t="s">
        <v>551</v>
      </c>
      <c r="I47" s="136" t="s">
        <v>417</v>
      </c>
      <c r="J47" s="137" t="s">
        <v>16</v>
      </c>
      <c r="K47" s="136" t="s">
        <v>494</v>
      </c>
      <c r="L47" s="137" t="s">
        <v>16</v>
      </c>
      <c r="M47" s="7"/>
      <c r="N47" s="8"/>
      <c r="O47" s="330" t="s">
        <v>21</v>
      </c>
      <c r="P47" s="332" t="s">
        <v>487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34"/>
      <c r="B48" s="329"/>
      <c r="C48" s="11"/>
      <c r="D48" s="11"/>
      <c r="E48" s="7"/>
      <c r="F48" s="8"/>
      <c r="G48" s="69" t="s">
        <v>501</v>
      </c>
      <c r="H48" s="69" t="s">
        <v>18</v>
      </c>
      <c r="I48" s="19" t="s">
        <v>415</v>
      </c>
      <c r="J48" s="20" t="s">
        <v>15</v>
      </c>
      <c r="K48" s="73" t="s">
        <v>516</v>
      </c>
      <c r="L48" s="74" t="s">
        <v>25</v>
      </c>
      <c r="M48" s="7"/>
      <c r="N48" s="8"/>
      <c r="O48" s="335"/>
      <c r="P48" s="34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26" t="s">
        <v>23</v>
      </c>
      <c r="B49" s="328" t="s">
        <v>488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447</v>
      </c>
      <c r="J49" s="137" t="s">
        <v>15</v>
      </c>
      <c r="K49" s="7"/>
      <c r="L49" s="8"/>
      <c r="M49" s="7"/>
      <c r="O49" s="330" t="s">
        <v>23</v>
      </c>
      <c r="P49" s="332" t="s">
        <v>488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27"/>
      <c r="B50" s="329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514</v>
      </c>
      <c r="J50" s="19" t="s">
        <v>18</v>
      </c>
      <c r="K50" s="7"/>
      <c r="L50" s="8"/>
      <c r="M50" s="89"/>
      <c r="N50" s="8"/>
      <c r="O50" s="331"/>
      <c r="P50" s="33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26" t="s">
        <v>26</v>
      </c>
      <c r="B51" s="328" t="s">
        <v>489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30" t="s">
        <v>26</v>
      </c>
      <c r="P51" s="332" t="s">
        <v>489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27"/>
      <c r="B52" s="329"/>
      <c r="C52" s="11"/>
      <c r="D52" s="11"/>
      <c r="E52" s="69" t="s">
        <v>529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31"/>
      <c r="P52" s="33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490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490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20" t="s">
        <v>50</v>
      </c>
      <c r="P55" s="320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21">
        <f>SUM(M56:N56)</f>
        <v>14</v>
      </c>
      <c r="P56" s="321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22">
        <f>SUM(M57:N57)</f>
        <v>10</v>
      </c>
      <c r="P57" s="322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23">
        <f>SUM(M58:N58)</f>
        <v>14</v>
      </c>
      <c r="P58" s="323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24">
        <f>SUM(M59:N59)</f>
        <v>12</v>
      </c>
      <c r="P59" s="324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19">
        <f>SUM(M60:N60)</f>
        <v>8</v>
      </c>
      <c r="P60" s="319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20" t="s">
        <v>50</v>
      </c>
      <c r="P61" s="320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21">
        <f>SUM(M62:N62)</f>
        <v>12</v>
      </c>
      <c r="P62" s="321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22">
        <f>SUM(M63:N63)</f>
        <v>12</v>
      </c>
      <c r="P63" s="322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23">
        <f>SUM(M64:N64)</f>
        <v>14</v>
      </c>
      <c r="P64" s="323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24">
        <f>SUM(M65:N65)</f>
        <v>12</v>
      </c>
      <c r="P65" s="324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19">
        <f>SUM(M66:N66)</f>
        <v>16</v>
      </c>
      <c r="P66" s="319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20" t="s">
        <v>50</v>
      </c>
      <c r="P67" s="320"/>
      <c r="T67" s="94"/>
    </row>
    <row r="68" spans="1:20" ht="29.25" customHeight="1" x14ac:dyDescent="0.25">
      <c r="G68" s="325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21">
        <f>SUM(M68:N68)</f>
        <v>12</v>
      </c>
      <c r="P68" s="321"/>
      <c r="T68" s="94"/>
    </row>
    <row r="69" spans="1:20" ht="29.25" customHeight="1" x14ac:dyDescent="0.25">
      <c r="G69" s="325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22">
        <f>SUM(M69:N69)</f>
        <v>10</v>
      </c>
      <c r="P69" s="322"/>
      <c r="T69" s="94"/>
    </row>
    <row r="70" spans="1:20" ht="29.25" customHeight="1" x14ac:dyDescent="0.25">
      <c r="G70" s="325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23">
        <f>SUM(M70:N70)</f>
        <v>12</v>
      </c>
      <c r="P70" s="323"/>
      <c r="T70" s="94"/>
    </row>
    <row r="71" spans="1:20" ht="29.25" customHeight="1" x14ac:dyDescent="0.25">
      <c r="G71" s="325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24">
        <f>SUM(M71:N71)</f>
        <v>14</v>
      </c>
      <c r="P71" s="324"/>
      <c r="T71" s="94"/>
    </row>
    <row r="72" spans="1:20" ht="29.25" customHeight="1" x14ac:dyDescent="0.25">
      <c r="G72" s="325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19">
        <f>SUM(M72:N72)</f>
        <v>14</v>
      </c>
      <c r="P72" s="319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20" t="s">
        <v>50</v>
      </c>
      <c r="P73" s="320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21">
        <f>SUM(M74:N74)</f>
        <v>12</v>
      </c>
      <c r="P74" s="321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22">
        <f>SUM(M75:N75)</f>
        <v>12</v>
      </c>
      <c r="P75" s="322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23">
        <f>SUM(M76:N76)</f>
        <v>12</v>
      </c>
      <c r="P76" s="323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24">
        <f>SUM(M77:N77)</f>
        <v>10</v>
      </c>
      <c r="P77" s="324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19">
        <f>SUM(M78:N78)</f>
        <v>14</v>
      </c>
      <c r="P78" s="319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abSelected="1" zoomScale="68" zoomScaleNormal="68" workbookViewId="0">
      <selection activeCell="E10" sqref="E1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40" t="s">
        <v>616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25" s="1" customFormat="1" ht="64.5" customHeight="1" x14ac:dyDescent="0.25">
      <c r="A2" s="343" t="s">
        <v>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0</v>
      </c>
      <c r="P2" s="346"/>
      <c r="Q2" s="346"/>
      <c r="R2" s="346"/>
      <c r="S2" s="346"/>
      <c r="T2" s="346"/>
      <c r="U2" s="346"/>
      <c r="V2" s="346"/>
      <c r="W2" s="346"/>
      <c r="X2" s="346"/>
    </row>
    <row r="3" spans="1:25" ht="20.25" thickBot="1" x14ac:dyDescent="0.3">
      <c r="A3" s="336" t="s">
        <v>1</v>
      </c>
      <c r="B3" s="33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55" t="s">
        <v>1</v>
      </c>
      <c r="P3" s="356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26" t="s">
        <v>13</v>
      </c>
      <c r="B4" s="328" t="s">
        <v>560</v>
      </c>
      <c r="C4" s="136" t="s">
        <v>546</v>
      </c>
      <c r="D4" s="136" t="s">
        <v>551</v>
      </c>
      <c r="E4" s="136" t="s">
        <v>497</v>
      </c>
      <c r="F4" s="137" t="s">
        <v>16</v>
      </c>
      <c r="G4" s="69" t="s">
        <v>556</v>
      </c>
      <c r="H4" s="69" t="s">
        <v>16</v>
      </c>
      <c r="I4" s="69" t="s">
        <v>557</v>
      </c>
      <c r="J4" s="69" t="s">
        <v>551</v>
      </c>
      <c r="K4" s="203" t="s">
        <v>584</v>
      </c>
      <c r="L4" s="204" t="s">
        <v>18</v>
      </c>
      <c r="M4" s="7"/>
      <c r="N4" s="119"/>
      <c r="O4" s="357" t="s">
        <v>13</v>
      </c>
      <c r="P4" s="359" t="s">
        <v>560</v>
      </c>
      <c r="Q4" s="93"/>
      <c r="R4" s="8"/>
      <c r="S4" s="7"/>
      <c r="T4" s="8"/>
      <c r="U4" s="7"/>
      <c r="V4" s="8"/>
      <c r="W4" s="7"/>
      <c r="X4" s="218"/>
    </row>
    <row r="5" spans="1:25" s="13" customFormat="1" ht="41.25" customHeight="1" thickBot="1" x14ac:dyDescent="0.3">
      <c r="A5" s="334"/>
      <c r="B5" s="348"/>
      <c r="C5" s="195"/>
      <c r="D5" s="195"/>
      <c r="E5" s="69" t="s">
        <v>586</v>
      </c>
      <c r="F5" s="69" t="s">
        <v>17</v>
      </c>
      <c r="G5" s="11"/>
      <c r="H5" s="11"/>
      <c r="I5" s="176" t="s">
        <v>79</v>
      </c>
      <c r="J5" s="176" t="s">
        <v>15</v>
      </c>
      <c r="K5" s="178" t="s">
        <v>533</v>
      </c>
      <c r="L5" s="179" t="s">
        <v>25</v>
      </c>
      <c r="M5" s="11"/>
      <c r="N5" s="271"/>
      <c r="O5" s="358"/>
      <c r="P5" s="360"/>
      <c r="Q5" s="129"/>
      <c r="R5" s="12"/>
      <c r="S5" s="178" t="s">
        <v>543</v>
      </c>
      <c r="T5" s="179" t="s">
        <v>25</v>
      </c>
      <c r="U5" s="11"/>
      <c r="V5" s="12"/>
      <c r="W5" s="73" t="s">
        <v>603</v>
      </c>
      <c r="X5" s="74" t="s">
        <v>25</v>
      </c>
    </row>
    <row r="6" spans="1:25" s="13" customFormat="1" ht="36.75" customHeight="1" thickTop="1" x14ac:dyDescent="0.25">
      <c r="A6" s="361" t="s">
        <v>19</v>
      </c>
      <c r="B6" s="363" t="s">
        <v>561</v>
      </c>
      <c r="C6" s="187" t="s">
        <v>496</v>
      </c>
      <c r="D6" s="187" t="s">
        <v>17</v>
      </c>
      <c r="E6" s="187" t="s">
        <v>409</v>
      </c>
      <c r="F6" s="312" t="s">
        <v>17</v>
      </c>
      <c r="G6" s="187" t="s">
        <v>513</v>
      </c>
      <c r="H6" s="188" t="s">
        <v>16</v>
      </c>
      <c r="I6" s="187" t="s">
        <v>344</v>
      </c>
      <c r="J6" s="188" t="s">
        <v>16</v>
      </c>
      <c r="K6" s="187" t="s">
        <v>532</v>
      </c>
      <c r="L6" s="188" t="s">
        <v>15</v>
      </c>
      <c r="M6" s="189"/>
      <c r="N6" s="252"/>
      <c r="O6" s="357" t="s">
        <v>19</v>
      </c>
      <c r="P6" s="359" t="s">
        <v>561</v>
      </c>
      <c r="Q6" s="280"/>
      <c r="R6" s="190"/>
      <c r="S6" s="189"/>
      <c r="T6" s="190"/>
      <c r="U6" s="191"/>
      <c r="V6" s="192"/>
      <c r="W6" s="189"/>
      <c r="X6" s="193"/>
    </row>
    <row r="7" spans="1:25" s="13" customFormat="1" ht="40.5" customHeight="1" thickBot="1" x14ac:dyDescent="0.3">
      <c r="A7" s="362"/>
      <c r="B7" s="364"/>
      <c r="C7" s="176" t="s">
        <v>558</v>
      </c>
      <c r="D7" s="176" t="s">
        <v>550</v>
      </c>
      <c r="E7" s="306" t="s">
        <v>598</v>
      </c>
      <c r="F7" s="306" t="s">
        <v>552</v>
      </c>
      <c r="G7" s="194" t="s">
        <v>262</v>
      </c>
      <c r="H7" s="197" t="s">
        <v>17</v>
      </c>
      <c r="I7" s="194" t="s">
        <v>505</v>
      </c>
      <c r="J7" s="197" t="s">
        <v>18</v>
      </c>
      <c r="K7" s="195"/>
      <c r="L7" s="196"/>
      <c r="M7" s="198"/>
      <c r="N7" s="250"/>
      <c r="O7" s="365"/>
      <c r="P7" s="366"/>
      <c r="Q7" s="281"/>
      <c r="R7" s="196"/>
      <c r="S7" s="195"/>
      <c r="T7" s="196"/>
      <c r="U7" s="306" t="s">
        <v>606</v>
      </c>
      <c r="V7" s="313" t="s">
        <v>25</v>
      </c>
      <c r="W7" s="199" t="s">
        <v>555</v>
      </c>
      <c r="X7" s="200" t="s">
        <v>25</v>
      </c>
    </row>
    <row r="8" spans="1:25" s="13" customFormat="1" ht="42" customHeight="1" thickTop="1" x14ac:dyDescent="0.25">
      <c r="A8" s="334" t="s">
        <v>21</v>
      </c>
      <c r="B8" s="348" t="s">
        <v>562</v>
      </c>
      <c r="C8" s="189"/>
      <c r="D8" s="190"/>
      <c r="E8" s="180"/>
      <c r="F8" s="181"/>
      <c r="G8" s="180"/>
      <c r="H8" s="181"/>
      <c r="I8" s="180"/>
      <c r="J8" s="181"/>
      <c r="K8" s="180"/>
      <c r="L8" s="181"/>
      <c r="M8" s="182"/>
      <c r="N8" s="148"/>
      <c r="O8" s="358" t="s">
        <v>21</v>
      </c>
      <c r="P8" s="360" t="s">
        <v>562</v>
      </c>
      <c r="Q8" s="282"/>
      <c r="R8" s="184"/>
      <c r="S8" s="183"/>
      <c r="T8" s="105"/>
      <c r="U8" s="180"/>
      <c r="V8" s="190"/>
      <c r="W8" s="180"/>
      <c r="X8" s="267"/>
    </row>
    <row r="9" spans="1:25" s="13" customFormat="1" ht="42" customHeight="1" thickBot="1" x14ac:dyDescent="0.3">
      <c r="A9" s="334"/>
      <c r="B9" s="348"/>
      <c r="C9" s="175" t="s">
        <v>553</v>
      </c>
      <c r="D9" s="12"/>
      <c r="E9" s="175" t="s">
        <v>553</v>
      </c>
      <c r="F9" s="12"/>
      <c r="G9" s="175" t="s">
        <v>553</v>
      </c>
      <c r="H9" s="12"/>
      <c r="I9" s="175" t="s">
        <v>553</v>
      </c>
      <c r="J9" s="12"/>
      <c r="K9" s="11"/>
      <c r="L9" s="12"/>
      <c r="N9" s="103"/>
      <c r="O9" s="358"/>
      <c r="P9" s="360"/>
      <c r="Q9" s="283" t="s">
        <v>553</v>
      </c>
      <c r="R9" s="201"/>
      <c r="S9" s="175" t="s">
        <v>553</v>
      </c>
      <c r="T9" s="12"/>
      <c r="U9" s="11" t="s">
        <v>553</v>
      </c>
      <c r="V9" s="12"/>
      <c r="W9" s="11" t="s">
        <v>553</v>
      </c>
      <c r="X9" s="266"/>
    </row>
    <row r="10" spans="1:25" s="13" customFormat="1" ht="37.5" customHeight="1" thickTop="1" x14ac:dyDescent="0.25">
      <c r="A10" s="361" t="s">
        <v>23</v>
      </c>
      <c r="B10" s="363" t="s">
        <v>563</v>
      </c>
      <c r="C10" s="189"/>
      <c r="D10" s="189"/>
      <c r="E10" s="189"/>
      <c r="F10" s="190"/>
      <c r="G10" s="189"/>
      <c r="H10" s="190"/>
      <c r="I10" s="189"/>
      <c r="J10" s="190"/>
      <c r="K10" s="189"/>
      <c r="L10" s="189"/>
      <c r="M10" s="189"/>
      <c r="N10" s="252"/>
      <c r="O10" s="357" t="s">
        <v>23</v>
      </c>
      <c r="P10" s="359" t="s">
        <v>563</v>
      </c>
      <c r="Q10" s="280"/>
      <c r="R10" s="190"/>
      <c r="S10" s="189"/>
      <c r="T10" s="190"/>
      <c r="U10" s="191"/>
      <c r="V10" s="192"/>
      <c r="W10" s="205"/>
      <c r="X10" s="193"/>
      <c r="Y10" s="67"/>
    </row>
    <row r="11" spans="1:25" s="13" customFormat="1" ht="36.75" customHeight="1" thickBot="1" x14ac:dyDescent="0.3">
      <c r="A11" s="362"/>
      <c r="B11" s="364"/>
      <c r="C11" s="206" t="s">
        <v>553</v>
      </c>
      <c r="D11" s="195"/>
      <c r="E11" s="206" t="s">
        <v>553</v>
      </c>
      <c r="F11" s="196"/>
      <c r="G11" s="206" t="s">
        <v>553</v>
      </c>
      <c r="H11" s="195"/>
      <c r="I11" s="206" t="s">
        <v>553</v>
      </c>
      <c r="J11" s="195"/>
      <c r="K11" s="195"/>
      <c r="L11" s="196"/>
      <c r="M11" s="198"/>
      <c r="N11" s="250"/>
      <c r="O11" s="365"/>
      <c r="P11" s="366"/>
      <c r="Q11" s="284" t="s">
        <v>553</v>
      </c>
      <c r="R11" s="207"/>
      <c r="S11" s="206" t="s">
        <v>553</v>
      </c>
      <c r="T11" s="196"/>
      <c r="U11" s="195" t="s">
        <v>553</v>
      </c>
      <c r="V11" s="196"/>
      <c r="W11" s="195" t="s">
        <v>553</v>
      </c>
      <c r="X11" s="208"/>
    </row>
    <row r="12" spans="1:25" s="13" customFormat="1" ht="39.75" customHeight="1" thickTop="1" x14ac:dyDescent="0.25">
      <c r="A12" s="334" t="s">
        <v>26</v>
      </c>
      <c r="B12" s="348" t="s">
        <v>564</v>
      </c>
      <c r="C12" s="104"/>
      <c r="D12" s="104"/>
      <c r="E12" s="104"/>
      <c r="F12" s="104"/>
      <c r="G12" s="180"/>
      <c r="H12" s="181"/>
      <c r="I12" s="180"/>
      <c r="J12" s="181"/>
      <c r="K12" s="180"/>
      <c r="L12" s="181"/>
      <c r="M12" s="182"/>
      <c r="N12" s="148"/>
      <c r="O12" s="358" t="s">
        <v>26</v>
      </c>
      <c r="P12" s="360" t="s">
        <v>564</v>
      </c>
      <c r="Q12" s="106"/>
      <c r="R12" s="181"/>
      <c r="S12" s="180"/>
      <c r="T12" s="181"/>
      <c r="U12" s="180"/>
      <c r="V12" s="181"/>
      <c r="W12" s="180"/>
      <c r="X12" s="267"/>
    </row>
    <row r="13" spans="1:25" s="13" customFormat="1" ht="39" customHeight="1" thickBot="1" x14ac:dyDescent="0.3">
      <c r="A13" s="334"/>
      <c r="B13" s="348"/>
      <c r="C13" s="11"/>
      <c r="D13" s="11"/>
      <c r="E13" s="195"/>
      <c r="F13" s="196"/>
      <c r="G13" s="11"/>
      <c r="H13" s="12"/>
      <c r="I13" s="11"/>
      <c r="J13" s="11"/>
      <c r="K13" s="11"/>
      <c r="L13" s="11"/>
      <c r="M13" s="11"/>
      <c r="N13" s="103"/>
      <c r="O13" s="358"/>
      <c r="P13" s="360"/>
      <c r="Q13" s="129"/>
      <c r="R13" s="12"/>
      <c r="S13" s="11"/>
      <c r="T13" s="12"/>
      <c r="U13" s="11"/>
      <c r="V13" s="12"/>
      <c r="W13" s="209"/>
      <c r="X13" s="266"/>
    </row>
    <row r="14" spans="1:25" s="13" customFormat="1" ht="37.5" customHeight="1" thickTop="1" x14ac:dyDescent="0.25">
      <c r="A14" s="211" t="s">
        <v>28</v>
      </c>
      <c r="B14" s="212" t="s">
        <v>565</v>
      </c>
      <c r="C14" s="213"/>
      <c r="D14" s="214"/>
      <c r="E14" s="213"/>
      <c r="F14" s="190"/>
      <c r="G14" s="189"/>
      <c r="H14" s="190"/>
      <c r="I14" s="189"/>
      <c r="J14" s="189"/>
      <c r="K14" s="189"/>
      <c r="L14" s="189"/>
      <c r="M14" s="189"/>
      <c r="N14" s="252"/>
      <c r="O14" s="294" t="s">
        <v>28</v>
      </c>
      <c r="P14" s="293" t="s">
        <v>565</v>
      </c>
      <c r="Q14" s="215"/>
      <c r="R14" s="216"/>
      <c r="S14" s="191"/>
      <c r="T14" s="192"/>
      <c r="U14" s="191"/>
      <c r="V14" s="192"/>
      <c r="W14" s="189"/>
      <c r="X14" s="193"/>
    </row>
    <row r="15" spans="1:25" s="13" customFormat="1" ht="37.5" hidden="1" customHeight="1" x14ac:dyDescent="0.25">
      <c r="A15" s="21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5" t="s">
        <v>307</v>
      </c>
      <c r="P15" s="296" t="s">
        <v>426</v>
      </c>
      <c r="Q15" s="285"/>
      <c r="R15" s="163"/>
      <c r="S15" s="11"/>
      <c r="T15" s="12"/>
      <c r="U15" s="11"/>
      <c r="V15" s="12"/>
      <c r="W15" s="7"/>
      <c r="X15" s="218"/>
    </row>
    <row r="16" spans="1:25" ht="24.75" customHeight="1" thickBot="1" x14ac:dyDescent="0.3">
      <c r="A16" s="367" t="s">
        <v>1</v>
      </c>
      <c r="B16" s="368"/>
      <c r="C16" s="220" t="s">
        <v>9</v>
      </c>
      <c r="D16" s="221" t="s">
        <v>3</v>
      </c>
      <c r="E16" s="221" t="s">
        <v>10</v>
      </c>
      <c r="F16" s="221" t="s">
        <v>3</v>
      </c>
      <c r="G16" s="221" t="s">
        <v>11</v>
      </c>
      <c r="H16" s="221" t="s">
        <v>3</v>
      </c>
      <c r="I16" s="221" t="s">
        <v>12</v>
      </c>
      <c r="J16" s="221" t="s">
        <v>3</v>
      </c>
      <c r="K16" s="222" t="s">
        <v>7</v>
      </c>
      <c r="L16" s="219" t="s">
        <v>3</v>
      </c>
      <c r="M16" s="222" t="s">
        <v>8</v>
      </c>
      <c r="N16" s="272" t="s">
        <v>3</v>
      </c>
      <c r="O16" s="367" t="s">
        <v>1</v>
      </c>
      <c r="P16" s="369"/>
      <c r="Q16" s="223" t="s">
        <v>9</v>
      </c>
      <c r="R16" s="221" t="s">
        <v>3</v>
      </c>
      <c r="S16" s="221" t="s">
        <v>10</v>
      </c>
      <c r="T16" s="221" t="s">
        <v>3</v>
      </c>
      <c r="U16" s="221" t="s">
        <v>11</v>
      </c>
      <c r="V16" s="221" t="s">
        <v>3</v>
      </c>
      <c r="W16" s="221" t="s">
        <v>12</v>
      </c>
      <c r="X16" s="224" t="s">
        <v>3</v>
      </c>
    </row>
    <row r="17" spans="1:34" s="13" customFormat="1" ht="48" customHeight="1" thickTop="1" x14ac:dyDescent="0.25">
      <c r="A17" s="334" t="s">
        <v>13</v>
      </c>
      <c r="B17" s="348" t="s">
        <v>566</v>
      </c>
      <c r="C17" s="202" t="s">
        <v>587</v>
      </c>
      <c r="D17" s="202" t="s">
        <v>18</v>
      </c>
      <c r="E17" s="202" t="s">
        <v>588</v>
      </c>
      <c r="F17" s="202" t="s">
        <v>18</v>
      </c>
      <c r="G17" s="202" t="s">
        <v>539</v>
      </c>
      <c r="H17" s="202" t="s">
        <v>17</v>
      </c>
      <c r="I17" s="202" t="s">
        <v>540</v>
      </c>
      <c r="J17" s="202" t="s">
        <v>15</v>
      </c>
      <c r="K17" s="182"/>
      <c r="L17" s="181"/>
      <c r="M17" s="180"/>
      <c r="N17" s="273"/>
      <c r="O17" s="358" t="s">
        <v>13</v>
      </c>
      <c r="P17" s="360" t="s">
        <v>566</v>
      </c>
      <c r="Q17" s="286"/>
      <c r="R17" s="181"/>
      <c r="S17" s="104"/>
      <c r="T17" s="105"/>
      <c r="U17" s="104"/>
      <c r="V17" s="105"/>
      <c r="W17" s="162"/>
      <c r="X17" s="268"/>
    </row>
    <row r="18" spans="1:34" s="13" customFormat="1" ht="43.5" customHeight="1" thickBot="1" x14ac:dyDescent="0.3">
      <c r="A18" s="334"/>
      <c r="B18" s="348"/>
      <c r="C18" s="175"/>
      <c r="D18" s="175"/>
      <c r="E18" s="175"/>
      <c r="F18" s="11"/>
      <c r="G18" s="225" t="s">
        <v>585</v>
      </c>
      <c r="H18" s="226" t="s">
        <v>16</v>
      </c>
      <c r="I18" s="225" t="s">
        <v>545</v>
      </c>
      <c r="J18" s="226" t="s">
        <v>16</v>
      </c>
      <c r="K18" s="203" t="s">
        <v>611</v>
      </c>
      <c r="L18" s="204" t="s">
        <v>18</v>
      </c>
      <c r="M18" s="11"/>
      <c r="N18" s="103"/>
      <c r="O18" s="358"/>
      <c r="P18" s="360"/>
      <c r="Q18" s="283"/>
      <c r="R18" s="201"/>
      <c r="S18" s="175"/>
      <c r="T18" s="12"/>
      <c r="U18" s="11"/>
      <c r="V18" s="12"/>
      <c r="W18" s="11"/>
      <c r="X18" s="269"/>
    </row>
    <row r="19" spans="1:34" s="13" customFormat="1" ht="47.25" customHeight="1" thickTop="1" x14ac:dyDescent="0.25">
      <c r="A19" s="361" t="s">
        <v>19</v>
      </c>
      <c r="B19" s="363" t="s">
        <v>567</v>
      </c>
      <c r="C19" s="189"/>
      <c r="D19" s="190"/>
      <c r="E19" s="309" t="s">
        <v>594</v>
      </c>
      <c r="F19" s="309" t="s">
        <v>17</v>
      </c>
      <c r="G19" s="231" t="s">
        <v>534</v>
      </c>
      <c r="H19" s="231" t="s">
        <v>17</v>
      </c>
      <c r="I19" s="231" t="s">
        <v>535</v>
      </c>
      <c r="J19" s="231" t="s">
        <v>16</v>
      </c>
      <c r="K19" s="189"/>
      <c r="L19" s="190"/>
      <c r="M19" s="189"/>
      <c r="N19" s="252"/>
      <c r="O19" s="357" t="s">
        <v>19</v>
      </c>
      <c r="P19" s="359" t="s">
        <v>567</v>
      </c>
      <c r="Q19" s="280"/>
      <c r="R19" s="190"/>
      <c r="S19" s="191"/>
      <c r="T19" s="192"/>
      <c r="U19" s="191"/>
      <c r="V19" s="192"/>
      <c r="W19" s="189"/>
      <c r="X19" s="193"/>
    </row>
    <row r="20" spans="1:34" s="13" customFormat="1" ht="46.5" customHeight="1" thickBot="1" x14ac:dyDescent="0.3">
      <c r="A20" s="362"/>
      <c r="B20" s="364"/>
      <c r="C20" s="194" t="s">
        <v>296</v>
      </c>
      <c r="D20" s="197" t="s">
        <v>16</v>
      </c>
      <c r="E20" s="195"/>
      <c r="F20" s="195"/>
      <c r="G20" s="306" t="s">
        <v>601</v>
      </c>
      <c r="H20" s="307" t="s">
        <v>15</v>
      </c>
      <c r="I20" s="194" t="s">
        <v>250</v>
      </c>
      <c r="J20" s="194" t="s">
        <v>15</v>
      </c>
      <c r="K20" s="306" t="s">
        <v>597</v>
      </c>
      <c r="L20" s="307" t="s">
        <v>18</v>
      </c>
      <c r="M20" s="195"/>
      <c r="N20" s="274"/>
      <c r="O20" s="365"/>
      <c r="P20" s="366"/>
      <c r="Q20" s="281"/>
      <c r="R20" s="196"/>
      <c r="S20" s="281"/>
      <c r="T20" s="196"/>
      <c r="U20" s="195"/>
      <c r="V20" s="196"/>
      <c r="W20" s="195"/>
      <c r="X20" s="233"/>
    </row>
    <row r="21" spans="1:34" s="13" customFormat="1" ht="43.5" customHeight="1" thickTop="1" x14ac:dyDescent="0.25">
      <c r="A21" s="334" t="s">
        <v>21</v>
      </c>
      <c r="B21" s="348" t="s">
        <v>568</v>
      </c>
      <c r="C21" s="180"/>
      <c r="D21" s="181"/>
      <c r="E21" s="180"/>
      <c r="F21" s="181"/>
      <c r="G21" s="203" t="s">
        <v>293</v>
      </c>
      <c r="H21" s="204" t="s">
        <v>15</v>
      </c>
      <c r="I21" s="203" t="s">
        <v>447</v>
      </c>
      <c r="J21" s="204" t="s">
        <v>15</v>
      </c>
      <c r="K21" s="227" t="s">
        <v>559</v>
      </c>
      <c r="L21" s="228" t="s">
        <v>25</v>
      </c>
      <c r="M21" s="180"/>
      <c r="N21" s="148"/>
      <c r="O21" s="358" t="s">
        <v>21</v>
      </c>
      <c r="P21" s="360" t="s">
        <v>568</v>
      </c>
      <c r="Q21" s="106"/>
      <c r="R21" s="181"/>
      <c r="S21" s="180"/>
      <c r="T21" s="181"/>
      <c r="U21" s="180"/>
      <c r="V21" s="105"/>
      <c r="W21" s="229"/>
      <c r="X21" s="270"/>
    </row>
    <row r="22" spans="1:34" s="13" customFormat="1" ht="39.75" customHeight="1" thickBot="1" x14ac:dyDescent="0.3">
      <c r="A22" s="334"/>
      <c r="B22" s="348"/>
      <c r="C22" s="176" t="s">
        <v>493</v>
      </c>
      <c r="D22" s="176" t="s">
        <v>18</v>
      </c>
      <c r="E22" s="176" t="s">
        <v>393</v>
      </c>
      <c r="F22" s="176" t="s">
        <v>18</v>
      </c>
      <c r="G22" s="236" t="s">
        <v>607</v>
      </c>
      <c r="H22" s="236" t="s">
        <v>17</v>
      </c>
      <c r="I22" s="69" t="s">
        <v>592</v>
      </c>
      <c r="J22" s="69" t="s">
        <v>18</v>
      </c>
      <c r="K22" s="11"/>
      <c r="L22" s="12"/>
      <c r="M22" s="11"/>
      <c r="N22" s="103"/>
      <c r="O22" s="358"/>
      <c r="P22" s="360"/>
      <c r="Q22" s="129"/>
      <c r="R22" s="12"/>
      <c r="S22" s="11"/>
      <c r="T22" s="12"/>
      <c r="U22" s="129"/>
      <c r="V22" s="12"/>
      <c r="W22" s="11"/>
      <c r="X22" s="269"/>
    </row>
    <row r="23" spans="1:34" s="13" customFormat="1" ht="45" customHeight="1" thickTop="1" x14ac:dyDescent="0.25">
      <c r="A23" s="361" t="s">
        <v>23</v>
      </c>
      <c r="B23" s="363" t="s">
        <v>569</v>
      </c>
      <c r="C23" s="316" t="s">
        <v>291</v>
      </c>
      <c r="D23" s="315" t="s">
        <v>17</v>
      </c>
      <c r="E23" s="231" t="s">
        <v>538</v>
      </c>
      <c r="F23" s="231" t="s">
        <v>16</v>
      </c>
      <c r="G23" s="187" t="s">
        <v>609</v>
      </c>
      <c r="H23" s="188" t="s">
        <v>15</v>
      </c>
      <c r="I23" s="187" t="s">
        <v>292</v>
      </c>
      <c r="J23" s="188" t="s">
        <v>15</v>
      </c>
      <c r="K23" s="187" t="s">
        <v>544</v>
      </c>
      <c r="L23" s="188" t="s">
        <v>15</v>
      </c>
      <c r="M23" s="234"/>
      <c r="N23" s="252"/>
      <c r="O23" s="357" t="s">
        <v>23</v>
      </c>
      <c r="P23" s="359" t="s">
        <v>569</v>
      </c>
      <c r="Q23" s="191"/>
      <c r="R23" s="191"/>
      <c r="S23" s="191"/>
      <c r="T23" s="192"/>
      <c r="U23" s="189"/>
      <c r="V23" s="192"/>
      <c r="W23" s="205"/>
      <c r="X23" s="235"/>
    </row>
    <row r="24" spans="1:34" s="13" customFormat="1" ht="42" customHeight="1" thickBot="1" x14ac:dyDescent="0.3">
      <c r="A24" s="362"/>
      <c r="B24" s="364"/>
      <c r="C24" s="194" t="s">
        <v>530</v>
      </c>
      <c r="D24" s="197" t="s">
        <v>15</v>
      </c>
      <c r="E24" s="194" t="s">
        <v>547</v>
      </c>
      <c r="F24" s="194" t="s">
        <v>18</v>
      </c>
      <c r="G24" s="314"/>
      <c r="H24" s="105"/>
      <c r="I24" s="195"/>
      <c r="J24" s="195"/>
      <c r="K24" s="195"/>
      <c r="L24" s="196"/>
      <c r="M24" s="195"/>
      <c r="N24" s="250"/>
      <c r="O24" s="365"/>
      <c r="P24" s="366"/>
      <c r="Q24" s="281"/>
      <c r="R24" s="196"/>
      <c r="S24" s="281"/>
      <c r="T24" s="196"/>
      <c r="U24" s="195"/>
      <c r="V24" s="196"/>
      <c r="W24" s="237"/>
      <c r="X24" s="208"/>
    </row>
    <row r="25" spans="1:34" s="13" customFormat="1" ht="44.25" customHeight="1" thickTop="1" x14ac:dyDescent="0.25">
      <c r="A25" s="334" t="s">
        <v>26</v>
      </c>
      <c r="B25" s="348" t="s">
        <v>570</v>
      </c>
      <c r="C25" s="11"/>
      <c r="D25" s="11"/>
      <c r="E25" s="11"/>
      <c r="F25" s="11"/>
      <c r="G25" s="202" t="s">
        <v>589</v>
      </c>
      <c r="H25" s="304" t="s">
        <v>16</v>
      </c>
      <c r="I25" s="202" t="s">
        <v>590</v>
      </c>
      <c r="J25" s="202" t="s">
        <v>16</v>
      </c>
      <c r="K25" s="180"/>
      <c r="L25" s="148"/>
      <c r="M25" s="180" t="s">
        <v>34</v>
      </c>
      <c r="N25" s="148"/>
      <c r="O25" s="358" t="s">
        <v>26</v>
      </c>
      <c r="P25" s="360" t="s">
        <v>570</v>
      </c>
      <c r="Q25" s="180"/>
      <c r="R25" s="181"/>
      <c r="S25" s="180"/>
      <c r="T25" s="181"/>
      <c r="U25" s="180"/>
      <c r="V25" s="181"/>
      <c r="W25" s="229"/>
      <c r="X25" s="270"/>
    </row>
    <row r="26" spans="1:34" s="13" customFormat="1" ht="43.5" customHeight="1" thickBot="1" x14ac:dyDescent="0.3">
      <c r="A26" s="334"/>
      <c r="B26" s="348"/>
      <c r="C26" s="69" t="s">
        <v>541</v>
      </c>
      <c r="D26" s="69" t="s">
        <v>17</v>
      </c>
      <c r="E26" s="69" t="s">
        <v>542</v>
      </c>
      <c r="F26" s="69" t="s">
        <v>17</v>
      </c>
      <c r="G26" s="176" t="s">
        <v>608</v>
      </c>
      <c r="H26" s="176" t="s">
        <v>15</v>
      </c>
      <c r="I26" s="176" t="s">
        <v>514</v>
      </c>
      <c r="J26" s="177" t="s">
        <v>15</v>
      </c>
      <c r="K26" s="11"/>
      <c r="L26" s="103"/>
      <c r="M26" s="11"/>
      <c r="N26" s="103"/>
      <c r="O26" s="358"/>
      <c r="P26" s="360"/>
      <c r="Q26" s="287" t="s">
        <v>610</v>
      </c>
      <c r="R26" s="232" t="s">
        <v>25</v>
      </c>
      <c r="S26" s="287" t="s">
        <v>602</v>
      </c>
      <c r="T26" s="232" t="s">
        <v>25</v>
      </c>
      <c r="U26" s="11"/>
      <c r="V26" s="12"/>
      <c r="W26" s="11"/>
      <c r="X26" s="269"/>
    </row>
    <row r="27" spans="1:34" s="13" customFormat="1" ht="40.5" customHeight="1" thickTop="1" x14ac:dyDescent="0.25">
      <c r="A27" s="185" t="s">
        <v>28</v>
      </c>
      <c r="B27" s="212" t="s">
        <v>571</v>
      </c>
      <c r="C27" s="238" t="s">
        <v>36</v>
      </c>
      <c r="D27" s="239" t="s">
        <v>15</v>
      </c>
      <c r="E27" s="189"/>
      <c r="F27" s="190"/>
      <c r="G27" s="189"/>
      <c r="H27" s="190"/>
      <c r="I27" s="189"/>
      <c r="J27" s="190"/>
      <c r="K27" s="191"/>
      <c r="L27" s="190"/>
      <c r="M27" s="191"/>
      <c r="N27" s="252"/>
      <c r="O27" s="292" t="s">
        <v>28</v>
      </c>
      <c r="P27" s="293" t="s">
        <v>571</v>
      </c>
      <c r="Q27" s="215"/>
      <c r="R27" s="216"/>
      <c r="S27" s="240"/>
      <c r="T27" s="192"/>
      <c r="U27" s="189"/>
      <c r="V27" s="192"/>
      <c r="W27" s="205"/>
      <c r="X27" s="241"/>
    </row>
    <row r="28" spans="1:34" s="13" customFormat="1" ht="40.5" hidden="1" customHeight="1" x14ac:dyDescent="0.25">
      <c r="A28" s="21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5" t="s">
        <v>307</v>
      </c>
      <c r="P28" s="296" t="s">
        <v>433</v>
      </c>
      <c r="Q28" s="285"/>
      <c r="R28" s="163"/>
      <c r="S28" s="18"/>
      <c r="T28" s="12"/>
      <c r="U28" s="7"/>
      <c r="V28" s="12"/>
      <c r="W28" s="7"/>
      <c r="X28" s="218"/>
    </row>
    <row r="29" spans="1:34" ht="24.95" customHeight="1" thickBot="1" x14ac:dyDescent="0.3">
      <c r="A29" s="367" t="s">
        <v>1</v>
      </c>
      <c r="B29" s="368"/>
      <c r="C29" s="221" t="s">
        <v>9</v>
      </c>
      <c r="D29" s="221" t="s">
        <v>3</v>
      </c>
      <c r="E29" s="221" t="s">
        <v>10</v>
      </c>
      <c r="F29" s="221" t="s">
        <v>3</v>
      </c>
      <c r="G29" s="221" t="s">
        <v>11</v>
      </c>
      <c r="H29" s="221" t="s">
        <v>3</v>
      </c>
      <c r="I29" s="221" t="s">
        <v>37</v>
      </c>
      <c r="J29" s="221" t="s">
        <v>3</v>
      </c>
      <c r="K29" s="222" t="s">
        <v>7</v>
      </c>
      <c r="L29" s="219" t="s">
        <v>3</v>
      </c>
      <c r="M29" s="222" t="s">
        <v>8</v>
      </c>
      <c r="N29" s="272" t="s">
        <v>3</v>
      </c>
      <c r="O29" s="367" t="s">
        <v>1</v>
      </c>
      <c r="P29" s="369"/>
      <c r="Q29" s="223" t="s">
        <v>9</v>
      </c>
      <c r="R29" s="221" t="s">
        <v>3</v>
      </c>
      <c r="S29" s="221" t="s">
        <v>10</v>
      </c>
      <c r="T29" s="221" t="s">
        <v>3</v>
      </c>
      <c r="U29" s="221" t="s">
        <v>11</v>
      </c>
      <c r="V29" s="221" t="s">
        <v>3</v>
      </c>
      <c r="W29" s="221" t="s">
        <v>12</v>
      </c>
      <c r="X29" s="22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47" t="s">
        <v>13</v>
      </c>
      <c r="B30" s="348" t="s">
        <v>572</v>
      </c>
      <c r="C30" s="104"/>
      <c r="D30" s="105"/>
      <c r="E30" s="104"/>
      <c r="F30" s="105"/>
      <c r="G30" s="104"/>
      <c r="H30" s="104"/>
      <c r="I30" s="187" t="s">
        <v>548</v>
      </c>
      <c r="J30" s="187" t="s">
        <v>18</v>
      </c>
      <c r="K30" s="187" t="s">
        <v>495</v>
      </c>
      <c r="L30" s="188" t="s">
        <v>18</v>
      </c>
      <c r="M30" s="180"/>
      <c r="N30" s="148"/>
      <c r="O30" s="358" t="s">
        <v>13</v>
      </c>
      <c r="P30" s="360" t="s">
        <v>572</v>
      </c>
      <c r="Q30" s="288"/>
      <c r="R30" s="105"/>
      <c r="S30" s="104"/>
      <c r="T30" s="105"/>
      <c r="U30" s="180"/>
      <c r="V30" s="181"/>
      <c r="W30" s="162"/>
      <c r="X30" s="268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47"/>
      <c r="B31" s="348"/>
      <c r="C31" s="11"/>
      <c r="D31" s="12"/>
      <c r="E31" s="69" t="s">
        <v>591</v>
      </c>
      <c r="F31" s="69" t="s">
        <v>17</v>
      </c>
      <c r="G31" s="176" t="s">
        <v>262</v>
      </c>
      <c r="H31" s="177" t="s">
        <v>17</v>
      </c>
      <c r="I31" s="11"/>
      <c r="J31" s="12"/>
      <c r="K31" s="11"/>
      <c r="L31" s="12"/>
      <c r="M31" s="11"/>
      <c r="N31" s="271"/>
      <c r="O31" s="358"/>
      <c r="P31" s="360"/>
      <c r="Q31" s="129"/>
      <c r="R31" s="12"/>
      <c r="S31" s="178" t="s">
        <v>543</v>
      </c>
      <c r="T31" s="179" t="s">
        <v>16</v>
      </c>
      <c r="U31" s="11"/>
      <c r="V31" s="12"/>
      <c r="W31" s="178" t="s">
        <v>604</v>
      </c>
      <c r="X31" s="179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370" t="s">
        <v>19</v>
      </c>
      <c r="B32" s="363" t="s">
        <v>573</v>
      </c>
      <c r="C32" s="189"/>
      <c r="D32" s="189"/>
      <c r="E32" s="187" t="s">
        <v>546</v>
      </c>
      <c r="F32" s="187" t="s">
        <v>18</v>
      </c>
      <c r="G32" s="191"/>
      <c r="H32" s="191"/>
      <c r="I32" s="191"/>
      <c r="J32" s="191"/>
      <c r="K32" s="189"/>
      <c r="L32" s="189"/>
      <c r="M32" s="189"/>
      <c r="N32" s="252"/>
      <c r="O32" s="357" t="s">
        <v>19</v>
      </c>
      <c r="P32" s="359" t="s">
        <v>573</v>
      </c>
      <c r="Q32" s="280"/>
      <c r="R32" s="190"/>
      <c r="S32" s="189"/>
      <c r="T32" s="190"/>
      <c r="U32" s="189"/>
      <c r="V32" s="190"/>
      <c r="W32" s="189"/>
      <c r="X32" s="193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371"/>
      <c r="B33" s="364"/>
      <c r="C33" s="195"/>
      <c r="D33" s="195"/>
      <c r="E33" s="194" t="s">
        <v>599</v>
      </c>
      <c r="F33" s="194" t="s">
        <v>17</v>
      </c>
      <c r="G33" s="195"/>
      <c r="H33" s="196"/>
      <c r="I33" s="243" t="s">
        <v>505</v>
      </c>
      <c r="J33" s="243" t="s">
        <v>18</v>
      </c>
      <c r="K33" s="195"/>
      <c r="L33" s="195"/>
      <c r="M33" s="195"/>
      <c r="N33" s="250"/>
      <c r="O33" s="365"/>
      <c r="P33" s="366"/>
      <c r="Q33" s="281"/>
      <c r="R33" s="196"/>
      <c r="S33" s="195"/>
      <c r="T33" s="196"/>
      <c r="U33" s="199" t="s">
        <v>605</v>
      </c>
      <c r="V33" s="200" t="s">
        <v>25</v>
      </c>
      <c r="W33" s="199" t="s">
        <v>612</v>
      </c>
      <c r="X33" s="200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47" t="s">
        <v>21</v>
      </c>
      <c r="B34" s="348" t="s">
        <v>574</v>
      </c>
      <c r="C34" s="203" t="s">
        <v>409</v>
      </c>
      <c r="D34" s="203" t="s">
        <v>17</v>
      </c>
      <c r="E34" s="203" t="s">
        <v>496</v>
      </c>
      <c r="F34" s="203" t="s">
        <v>17</v>
      </c>
      <c r="G34" s="180"/>
      <c r="H34" s="181"/>
      <c r="I34" s="203" t="s">
        <v>532</v>
      </c>
      <c r="J34" s="203" t="s">
        <v>15</v>
      </c>
      <c r="K34" s="180"/>
      <c r="L34" s="181"/>
      <c r="M34" s="184"/>
      <c r="N34" s="275"/>
      <c r="O34" s="358" t="s">
        <v>21</v>
      </c>
      <c r="P34" s="360" t="s">
        <v>574</v>
      </c>
      <c r="Q34" s="289"/>
      <c r="R34" s="184"/>
      <c r="S34" s="184"/>
      <c r="T34" s="184"/>
      <c r="U34" s="180"/>
      <c r="V34" s="181"/>
      <c r="W34" s="229"/>
      <c r="X34" s="270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47"/>
      <c r="B35" s="348"/>
      <c r="C35" s="11"/>
      <c r="D35" s="12"/>
      <c r="E35" s="11"/>
      <c r="F35" s="12"/>
      <c r="G35" s="11"/>
      <c r="H35" s="12"/>
      <c r="I35" s="69" t="s">
        <v>593</v>
      </c>
      <c r="J35" s="69" t="s">
        <v>18</v>
      </c>
      <c r="K35" s="11"/>
      <c r="L35" s="12"/>
      <c r="M35" s="244"/>
      <c r="N35" s="271"/>
      <c r="O35" s="358"/>
      <c r="P35" s="360"/>
      <c r="Q35" s="129"/>
      <c r="R35" s="12"/>
      <c r="S35" s="11"/>
      <c r="T35" s="12"/>
      <c r="U35" s="11"/>
      <c r="V35" s="269"/>
      <c r="W35" s="11"/>
      <c r="X35" s="269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61" t="s">
        <v>23</v>
      </c>
      <c r="B36" s="363" t="s">
        <v>575</v>
      </c>
      <c r="C36" s="242" t="s">
        <v>615</v>
      </c>
      <c r="D36" s="242" t="s">
        <v>16</v>
      </c>
      <c r="E36" s="189"/>
      <c r="F36" s="190"/>
      <c r="G36" s="189"/>
      <c r="H36" s="189"/>
      <c r="I36" s="189"/>
      <c r="J36" s="189"/>
      <c r="K36" s="189"/>
      <c r="L36" s="190"/>
      <c r="M36" s="189"/>
      <c r="N36" s="252"/>
      <c r="O36" s="357" t="s">
        <v>23</v>
      </c>
      <c r="P36" s="359" t="s">
        <v>575</v>
      </c>
      <c r="Q36" s="215"/>
      <c r="R36" s="216"/>
      <c r="S36" s="189"/>
      <c r="T36" s="190"/>
      <c r="U36" s="214"/>
      <c r="V36" s="214"/>
      <c r="W36" s="205"/>
      <c r="X36" s="235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62"/>
      <c r="B37" s="364"/>
      <c r="C37" s="194" t="s">
        <v>530</v>
      </c>
      <c r="D37" s="197" t="s">
        <v>15</v>
      </c>
      <c r="E37" s="194" t="s">
        <v>79</v>
      </c>
      <c r="F37" s="194" t="s">
        <v>15</v>
      </c>
      <c r="G37" s="195"/>
      <c r="H37" s="195"/>
      <c r="I37" s="195"/>
      <c r="J37" s="195"/>
      <c r="K37" s="198"/>
      <c r="L37" s="195"/>
      <c r="M37" s="195"/>
      <c r="N37" s="250"/>
      <c r="O37" s="365"/>
      <c r="P37" s="366"/>
      <c r="Q37" s="281"/>
      <c r="R37" s="196"/>
      <c r="S37" s="195"/>
      <c r="T37" s="196"/>
      <c r="U37" s="195"/>
      <c r="V37" s="196"/>
      <c r="W37" s="195"/>
      <c r="X37" s="233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34" t="s">
        <v>26</v>
      </c>
      <c r="B38" s="348" t="s">
        <v>576</v>
      </c>
      <c r="C38" s="69" t="s">
        <v>536</v>
      </c>
      <c r="D38" s="69" t="s">
        <v>18</v>
      </c>
      <c r="E38" s="69" t="s">
        <v>537</v>
      </c>
      <c r="F38" s="69" t="s">
        <v>18</v>
      </c>
      <c r="G38" s="203" t="s">
        <v>513</v>
      </c>
      <c r="H38" s="204" t="s">
        <v>16</v>
      </c>
      <c r="I38" s="203" t="s">
        <v>344</v>
      </c>
      <c r="J38" s="203" t="s">
        <v>16</v>
      </c>
      <c r="K38" s="180"/>
      <c r="L38" s="180"/>
      <c r="M38" s="106"/>
      <c r="N38" s="148"/>
      <c r="O38" s="358" t="s">
        <v>26</v>
      </c>
      <c r="P38" s="360" t="s">
        <v>576</v>
      </c>
      <c r="Q38" s="290"/>
      <c r="R38" s="181"/>
      <c r="S38" s="180"/>
      <c r="T38" s="181"/>
      <c r="U38" s="104"/>
      <c r="V38" s="105"/>
      <c r="W38" s="229"/>
      <c r="X38" s="270"/>
      <c r="AH38"/>
    </row>
    <row r="39" spans="1:34" s="13" customFormat="1" ht="41.25" customHeight="1" thickBot="1" x14ac:dyDescent="0.3">
      <c r="A39" s="334"/>
      <c r="B39" s="348"/>
      <c r="C39" s="176" t="s">
        <v>558</v>
      </c>
      <c r="D39" s="177" t="s">
        <v>15</v>
      </c>
      <c r="E39" s="11"/>
      <c r="F39" s="11"/>
      <c r="H39" s="12"/>
      <c r="I39" s="194" t="s">
        <v>608</v>
      </c>
      <c r="J39" s="194" t="s">
        <v>15</v>
      </c>
      <c r="K39" s="11"/>
      <c r="L39" s="12"/>
      <c r="M39" s="245"/>
      <c r="N39" s="276"/>
      <c r="O39" s="358"/>
      <c r="P39" s="360"/>
      <c r="Q39" s="129"/>
      <c r="R39" s="12"/>
      <c r="S39" s="11"/>
      <c r="T39" s="12"/>
      <c r="U39" s="11"/>
      <c r="V39" s="12"/>
      <c r="W39" s="209"/>
      <c r="X39" s="266"/>
      <c r="AH39"/>
    </row>
    <row r="40" spans="1:34" s="13" customFormat="1" ht="40.5" customHeight="1" thickTop="1" x14ac:dyDescent="0.25">
      <c r="A40" s="211" t="s">
        <v>28</v>
      </c>
      <c r="B40" s="186" t="s">
        <v>577</v>
      </c>
      <c r="C40" s="189"/>
      <c r="D40" s="190"/>
      <c r="E40" s="189" t="s">
        <v>34</v>
      </c>
      <c r="F40" s="190"/>
      <c r="G40" s="189"/>
      <c r="H40" s="190"/>
      <c r="I40" s="189"/>
      <c r="J40" s="190"/>
      <c r="K40" s="190"/>
      <c r="L40" s="246"/>
      <c r="M40" s="190"/>
      <c r="N40" s="277"/>
      <c r="O40" s="294" t="s">
        <v>28</v>
      </c>
      <c r="P40" s="293" t="s">
        <v>577</v>
      </c>
      <c r="Q40" s="215"/>
      <c r="R40" s="216"/>
      <c r="S40" s="247"/>
      <c r="T40" s="190"/>
      <c r="U40" s="246"/>
      <c r="V40" s="190"/>
      <c r="W40" s="191"/>
      <c r="X40" s="193"/>
      <c r="AH40"/>
    </row>
    <row r="41" spans="1:34" s="13" customFormat="1" ht="40.5" hidden="1" customHeight="1" x14ac:dyDescent="0.25">
      <c r="A41" s="21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8"/>
      <c r="O41" s="295" t="s">
        <v>307</v>
      </c>
      <c r="P41" s="297" t="s">
        <v>27</v>
      </c>
      <c r="Q41" s="285"/>
      <c r="R41" s="163"/>
      <c r="S41" s="14"/>
      <c r="T41" s="8"/>
      <c r="U41" s="21"/>
      <c r="V41" s="8"/>
      <c r="W41" s="11"/>
      <c r="X41" s="218"/>
    </row>
    <row r="42" spans="1:34" ht="24.95" customHeight="1" thickBot="1" x14ac:dyDescent="0.3">
      <c r="A42" s="367" t="s">
        <v>1</v>
      </c>
      <c r="B42" s="368"/>
      <c r="C42" s="221" t="s">
        <v>9</v>
      </c>
      <c r="D42" s="221" t="s">
        <v>3</v>
      </c>
      <c r="E42" s="221" t="s">
        <v>10</v>
      </c>
      <c r="F42" s="221" t="s">
        <v>3</v>
      </c>
      <c r="G42" s="221" t="s">
        <v>11</v>
      </c>
      <c r="H42" s="221" t="s">
        <v>3</v>
      </c>
      <c r="I42" s="221" t="s">
        <v>12</v>
      </c>
      <c r="J42" s="221" t="s">
        <v>3</v>
      </c>
      <c r="K42" s="222" t="s">
        <v>7</v>
      </c>
      <c r="L42" s="219" t="s">
        <v>3</v>
      </c>
      <c r="M42" s="222" t="s">
        <v>8</v>
      </c>
      <c r="N42" s="272" t="s">
        <v>3</v>
      </c>
      <c r="O42" s="367" t="s">
        <v>1</v>
      </c>
      <c r="P42" s="369"/>
      <c r="Q42" s="223" t="s">
        <v>9</v>
      </c>
      <c r="R42" s="221" t="s">
        <v>3</v>
      </c>
      <c r="S42" s="221" t="s">
        <v>10</v>
      </c>
      <c r="T42" s="221" t="s">
        <v>3</v>
      </c>
      <c r="U42" s="221" t="s">
        <v>11</v>
      </c>
      <c r="V42" s="221" t="s">
        <v>3</v>
      </c>
      <c r="W42" s="221" t="s">
        <v>12</v>
      </c>
      <c r="X42" s="224" t="s">
        <v>3</v>
      </c>
    </row>
    <row r="43" spans="1:34" s="13" customFormat="1" ht="44.25" customHeight="1" thickTop="1" x14ac:dyDescent="0.25">
      <c r="A43" s="334" t="s">
        <v>13</v>
      </c>
      <c r="B43" s="348" t="s">
        <v>578</v>
      </c>
      <c r="C43" s="202" t="s">
        <v>587</v>
      </c>
      <c r="D43" s="304" t="s">
        <v>18</v>
      </c>
      <c r="E43" s="69" t="s">
        <v>588</v>
      </c>
      <c r="F43" s="202" t="s">
        <v>18</v>
      </c>
      <c r="G43" s="202" t="s">
        <v>539</v>
      </c>
      <c r="H43" s="202" t="s">
        <v>17</v>
      </c>
      <c r="I43" s="202" t="s">
        <v>540</v>
      </c>
      <c r="J43" s="202" t="s">
        <v>15</v>
      </c>
      <c r="K43" s="180"/>
      <c r="L43" s="181"/>
      <c r="M43" s="181"/>
      <c r="N43" s="148"/>
      <c r="O43" s="358" t="s">
        <v>13</v>
      </c>
      <c r="P43" s="360" t="s">
        <v>578</v>
      </c>
      <c r="Q43" s="289"/>
      <c r="R43" s="184"/>
      <c r="S43" s="104"/>
      <c r="T43" s="105"/>
      <c r="U43" s="104"/>
      <c r="V43" s="105"/>
      <c r="W43" s="180"/>
      <c r="X43" s="267"/>
    </row>
    <row r="44" spans="1:34" s="13" customFormat="1" ht="40.5" customHeight="1" thickBot="1" x14ac:dyDescent="0.3">
      <c r="A44" s="334"/>
      <c r="B44" s="348"/>
      <c r="C44" s="11"/>
      <c r="D44" s="104"/>
      <c r="E44" s="11"/>
      <c r="F44" s="11"/>
      <c r="G44" s="11"/>
      <c r="H44" s="12"/>
      <c r="I44" s="225" t="s">
        <v>545</v>
      </c>
      <c r="J44" s="226" t="s">
        <v>16</v>
      </c>
      <c r="K44" s="11"/>
      <c r="L44" s="12"/>
      <c r="M44" s="11"/>
      <c r="N44" s="103"/>
      <c r="O44" s="358"/>
      <c r="P44" s="360"/>
      <c r="Q44" s="129"/>
      <c r="R44" s="12"/>
      <c r="S44" s="11"/>
      <c r="T44" s="12"/>
      <c r="U44" s="11"/>
      <c r="V44" s="12"/>
      <c r="W44" s="11"/>
      <c r="X44" s="269"/>
    </row>
    <row r="45" spans="1:34" s="13" customFormat="1" ht="46.5" customHeight="1" thickTop="1" x14ac:dyDescent="0.25">
      <c r="A45" s="361" t="s">
        <v>19</v>
      </c>
      <c r="B45" s="363" t="s">
        <v>579</v>
      </c>
      <c r="C45" s="187" t="s">
        <v>585</v>
      </c>
      <c r="D45" s="187" t="s">
        <v>16</v>
      </c>
      <c r="E45" s="191"/>
      <c r="F45" s="191"/>
      <c r="G45" s="310" t="s">
        <v>292</v>
      </c>
      <c r="H45" s="310" t="s">
        <v>15</v>
      </c>
      <c r="I45" s="187" t="s">
        <v>609</v>
      </c>
      <c r="J45" s="188" t="s">
        <v>15</v>
      </c>
      <c r="K45" s="189"/>
      <c r="L45" s="192"/>
      <c r="M45" s="189"/>
      <c r="N45" s="252"/>
      <c r="O45" s="357" t="s">
        <v>19</v>
      </c>
      <c r="P45" s="359" t="s">
        <v>579</v>
      </c>
      <c r="Q45" s="291"/>
      <c r="R45" s="190"/>
      <c r="S45" s="191"/>
      <c r="T45" s="192"/>
      <c r="U45" s="214"/>
      <c r="V45" s="214"/>
      <c r="W45" s="214"/>
      <c r="X45" s="249"/>
    </row>
    <row r="46" spans="1:34" s="13" customFormat="1" ht="46.5" customHeight="1" thickBot="1" x14ac:dyDescent="0.3">
      <c r="A46" s="362"/>
      <c r="B46" s="364"/>
      <c r="C46" s="195"/>
      <c r="D46" s="195"/>
      <c r="E46" s="194" t="s">
        <v>493</v>
      </c>
      <c r="F46" s="194" t="s">
        <v>18</v>
      </c>
      <c r="G46" s="195"/>
      <c r="H46" s="196"/>
      <c r="I46" s="195"/>
      <c r="J46" s="196"/>
      <c r="K46" s="314"/>
      <c r="L46" s="196"/>
      <c r="M46" s="195"/>
      <c r="N46" s="274"/>
      <c r="O46" s="365"/>
      <c r="P46" s="366"/>
      <c r="Q46" s="281"/>
      <c r="R46" s="196"/>
      <c r="S46" s="195"/>
      <c r="T46" s="196"/>
      <c r="U46" s="195"/>
      <c r="V46" s="250"/>
      <c r="W46" s="195"/>
      <c r="X46" s="233"/>
    </row>
    <row r="47" spans="1:34" s="13" customFormat="1" ht="43.5" customHeight="1" thickTop="1" x14ac:dyDescent="0.25">
      <c r="A47" s="334" t="s">
        <v>21</v>
      </c>
      <c r="B47" s="348" t="s">
        <v>580</v>
      </c>
      <c r="C47" s="180"/>
      <c r="D47" s="181"/>
      <c r="E47" s="180"/>
      <c r="F47" s="181"/>
      <c r="G47" s="176" t="s">
        <v>607</v>
      </c>
      <c r="H47" s="176" t="s">
        <v>17</v>
      </c>
      <c r="I47" s="180"/>
      <c r="J47" s="180"/>
      <c r="K47" s="317" t="s">
        <v>596</v>
      </c>
      <c r="L47" s="318" t="s">
        <v>18</v>
      </c>
      <c r="M47" s="180"/>
      <c r="N47" s="148"/>
      <c r="O47" s="358" t="s">
        <v>21</v>
      </c>
      <c r="P47" s="360" t="s">
        <v>580</v>
      </c>
      <c r="Q47" s="106"/>
      <c r="R47" s="181"/>
      <c r="S47" s="180"/>
      <c r="T47" s="181"/>
      <c r="U47" s="180"/>
      <c r="V47" s="248"/>
      <c r="W47" s="229"/>
      <c r="X47" s="270"/>
    </row>
    <row r="48" spans="1:34" s="13" customFormat="1" ht="43.5" customHeight="1" thickBot="1" x14ac:dyDescent="0.3">
      <c r="A48" s="334"/>
      <c r="B48" s="348"/>
      <c r="C48" s="11"/>
      <c r="D48" s="12"/>
      <c r="E48" s="18"/>
      <c r="F48" s="12"/>
      <c r="G48" s="11"/>
      <c r="H48" s="11"/>
      <c r="I48" s="176" t="s">
        <v>250</v>
      </c>
      <c r="J48" s="177" t="s">
        <v>15</v>
      </c>
      <c r="K48" s="199" t="s">
        <v>613</v>
      </c>
      <c r="L48" s="232" t="s">
        <v>25</v>
      </c>
      <c r="M48" s="195"/>
      <c r="N48" s="103"/>
      <c r="O48" s="358"/>
      <c r="P48" s="360"/>
      <c r="Q48" s="129"/>
      <c r="R48" s="12"/>
      <c r="S48" s="11"/>
      <c r="T48" s="12"/>
      <c r="U48" s="129"/>
      <c r="V48" s="103"/>
      <c r="W48" s="11"/>
      <c r="X48" s="269"/>
    </row>
    <row r="49" spans="1:24" s="13" customFormat="1" ht="41.25" customHeight="1" thickTop="1" x14ac:dyDescent="0.25">
      <c r="A49" s="361" t="s">
        <v>23</v>
      </c>
      <c r="B49" s="363" t="s">
        <v>581</v>
      </c>
      <c r="C49" s="242" t="s">
        <v>595</v>
      </c>
      <c r="D49" s="242" t="s">
        <v>17</v>
      </c>
      <c r="E49" s="189"/>
      <c r="F49" s="190"/>
      <c r="G49" s="191"/>
      <c r="H49" s="192"/>
      <c r="I49" s="187" t="s">
        <v>447</v>
      </c>
      <c r="J49" s="188" t="s">
        <v>15</v>
      </c>
      <c r="K49" s="187" t="s">
        <v>544</v>
      </c>
      <c r="L49" s="188" t="s">
        <v>15</v>
      </c>
      <c r="M49" s="104"/>
      <c r="N49" s="251"/>
      <c r="O49" s="357" t="s">
        <v>23</v>
      </c>
      <c r="P49" s="359" t="s">
        <v>581</v>
      </c>
      <c r="Q49" s="215"/>
      <c r="R49" s="216"/>
      <c r="S49" s="191"/>
      <c r="T49" s="190"/>
      <c r="U49" s="189"/>
      <c r="V49" s="252"/>
      <c r="W49" s="205"/>
      <c r="X49" s="235"/>
    </row>
    <row r="50" spans="1:24" s="13" customFormat="1" ht="40.5" customHeight="1" thickBot="1" x14ac:dyDescent="0.3">
      <c r="A50" s="362"/>
      <c r="B50" s="364"/>
      <c r="C50" s="194" t="s">
        <v>614</v>
      </c>
      <c r="D50" s="194" t="s">
        <v>18</v>
      </c>
      <c r="E50" s="195"/>
      <c r="F50" s="196"/>
      <c r="G50" s="195" t="s">
        <v>34</v>
      </c>
      <c r="H50" s="195"/>
      <c r="I50" s="195"/>
      <c r="J50" s="195"/>
      <c r="K50" s="195"/>
      <c r="L50" s="196"/>
      <c r="M50" s="11"/>
      <c r="N50" s="250"/>
      <c r="O50" s="365"/>
      <c r="P50" s="366"/>
      <c r="Q50" s="281"/>
      <c r="R50" s="196"/>
      <c r="S50" s="195"/>
      <c r="T50" s="196"/>
      <c r="U50" s="195"/>
      <c r="V50" s="250"/>
      <c r="W50" s="195"/>
      <c r="X50" s="233"/>
    </row>
    <row r="51" spans="1:24" s="13" customFormat="1" ht="40.5" customHeight="1" thickTop="1" x14ac:dyDescent="0.25">
      <c r="A51" s="361" t="s">
        <v>26</v>
      </c>
      <c r="B51" s="363" t="s">
        <v>582</v>
      </c>
      <c r="C51" s="189"/>
      <c r="D51" s="190"/>
      <c r="E51" s="189"/>
      <c r="F51" s="190"/>
      <c r="G51" s="231" t="s">
        <v>589</v>
      </c>
      <c r="H51" s="231" t="s">
        <v>16</v>
      </c>
      <c r="I51" s="231" t="s">
        <v>590</v>
      </c>
      <c r="J51" s="231" t="s">
        <v>16</v>
      </c>
      <c r="K51" s="189"/>
      <c r="L51" s="190"/>
      <c r="M51" s="189"/>
      <c r="N51" s="279"/>
      <c r="O51" s="357" t="s">
        <v>26</v>
      </c>
      <c r="P51" s="359" t="s">
        <v>582</v>
      </c>
      <c r="Q51" s="180"/>
      <c r="R51" s="181"/>
      <c r="S51" s="129"/>
      <c r="T51" s="181"/>
      <c r="U51" s="189"/>
      <c r="V51" s="252"/>
      <c r="W51" s="205"/>
      <c r="X51" s="235"/>
    </row>
    <row r="52" spans="1:24" s="13" customFormat="1" ht="45" customHeight="1" thickBot="1" x14ac:dyDescent="0.3">
      <c r="A52" s="362"/>
      <c r="B52" s="364"/>
      <c r="C52" s="305" t="s">
        <v>345</v>
      </c>
      <c r="D52" s="311" t="s">
        <v>18</v>
      </c>
      <c r="E52" s="194" t="s">
        <v>291</v>
      </c>
      <c r="F52" s="194" t="s">
        <v>17</v>
      </c>
      <c r="G52" s="195"/>
      <c r="H52" s="195"/>
      <c r="I52" s="308" t="s">
        <v>600</v>
      </c>
      <c r="J52" s="236" t="s">
        <v>15</v>
      </c>
      <c r="K52" s="195"/>
      <c r="L52" s="196"/>
      <c r="M52" s="195"/>
      <c r="N52" s="250"/>
      <c r="O52" s="365"/>
      <c r="P52" s="366"/>
      <c r="Q52" s="287" t="s">
        <v>610</v>
      </c>
      <c r="R52" s="232" t="s">
        <v>25</v>
      </c>
      <c r="S52" s="199" t="s">
        <v>602</v>
      </c>
      <c r="T52" s="232" t="s">
        <v>25</v>
      </c>
      <c r="U52" s="195"/>
      <c r="V52" s="250"/>
      <c r="W52" s="195"/>
      <c r="X52" s="233"/>
    </row>
    <row r="53" spans="1:24" s="13" customFormat="1" ht="42.75" customHeight="1" thickTop="1" thickBot="1" x14ac:dyDescent="0.3">
      <c r="A53" s="257" t="s">
        <v>28</v>
      </c>
      <c r="B53" s="258" t="s">
        <v>583</v>
      </c>
      <c r="C53" s="259" t="s">
        <v>36</v>
      </c>
      <c r="D53" s="300" t="s">
        <v>15</v>
      </c>
      <c r="E53" s="302"/>
      <c r="F53" s="303"/>
      <c r="G53" s="301"/>
      <c r="H53" s="261"/>
      <c r="I53" s="260"/>
      <c r="J53" s="261"/>
      <c r="K53" s="260"/>
      <c r="L53" s="261"/>
      <c r="M53" s="260"/>
      <c r="N53" s="263"/>
      <c r="O53" s="298" t="s">
        <v>28</v>
      </c>
      <c r="P53" s="299" t="s">
        <v>583</v>
      </c>
      <c r="Q53" s="262"/>
      <c r="R53" s="261"/>
      <c r="S53" s="260"/>
      <c r="T53" s="261"/>
      <c r="U53" s="262"/>
      <c r="V53" s="263"/>
      <c r="W53" s="264"/>
      <c r="X53" s="265"/>
    </row>
    <row r="54" spans="1:24" s="13" customFormat="1" ht="42.75" hidden="1" customHeight="1" thickTop="1" x14ac:dyDescent="0.25">
      <c r="A54" s="253" t="s">
        <v>307</v>
      </c>
      <c r="B54" s="254" t="s">
        <v>446</v>
      </c>
      <c r="C54" s="180"/>
      <c r="D54" s="181"/>
      <c r="E54" s="180"/>
      <c r="F54" s="181"/>
      <c r="G54" s="255"/>
      <c r="H54" s="181"/>
      <c r="I54" s="180"/>
      <c r="J54" s="181"/>
      <c r="K54" s="180"/>
      <c r="L54" s="181"/>
      <c r="M54" s="104"/>
      <c r="N54" s="181"/>
      <c r="O54" s="256" t="s">
        <v>307</v>
      </c>
      <c r="P54" s="169" t="s">
        <v>446</v>
      </c>
      <c r="Q54" s="229"/>
      <c r="R54" s="210"/>
      <c r="S54" s="104"/>
      <c r="T54" s="181"/>
      <c r="U54" s="106"/>
      <c r="V54" s="148"/>
      <c r="W54" s="229"/>
      <c r="X54" s="230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20" t="s">
        <v>50</v>
      </c>
      <c r="P55" s="320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21">
        <f t="shared" ref="O56:O61" si="0">SUM(M56:N56)</f>
        <v>4</v>
      </c>
      <c r="P56" s="321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22">
        <f t="shared" si="0"/>
        <v>8</v>
      </c>
      <c r="P57" s="322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23">
        <f t="shared" si="0"/>
        <v>10</v>
      </c>
      <c r="P58" s="323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24">
        <f t="shared" si="0"/>
        <v>4</v>
      </c>
      <c r="P59" s="324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19">
        <f t="shared" si="0"/>
        <v>8</v>
      </c>
      <c r="P60" s="319"/>
      <c r="Q60" s="41" t="s">
        <v>56</v>
      </c>
      <c r="R60" s="41">
        <f t="shared" si="1"/>
        <v>38</v>
      </c>
      <c r="S60" s="41">
        <f t="shared" si="1"/>
        <v>0</v>
      </c>
      <c r="T60" s="41">
        <f t="shared" si="2"/>
        <v>38</v>
      </c>
    </row>
    <row r="61" spans="1:24" ht="29.25" customHeight="1" x14ac:dyDescent="0.25">
      <c r="I61" s="172" t="s">
        <v>549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53">
        <f t="shared" si="0"/>
        <v>0</v>
      </c>
      <c r="P61" s="354"/>
      <c r="Q61" s="17" t="s">
        <v>549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20" t="s">
        <v>50</v>
      </c>
      <c r="P62" s="320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21">
        <f t="shared" ref="O63:O68" si="3">SUM(M63:N63)</f>
        <v>24</v>
      </c>
      <c r="P63" s="321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22">
        <f t="shared" si="3"/>
        <v>14</v>
      </c>
      <c r="P64" s="322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23">
        <f t="shared" si="3"/>
        <v>6</v>
      </c>
      <c r="P65" s="323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24">
        <f t="shared" si="3"/>
        <v>6</v>
      </c>
      <c r="P66" s="324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19">
        <f t="shared" si="3"/>
        <v>14</v>
      </c>
      <c r="P67" s="319"/>
      <c r="T67" s="94"/>
    </row>
    <row r="68" spans="7:20" ht="29.25" customHeight="1" x14ac:dyDescent="0.4">
      <c r="H68" s="34"/>
      <c r="I68" s="172" t="s">
        <v>549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52">
        <f t="shared" si="3"/>
        <v>0</v>
      </c>
      <c r="P68" s="352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20" t="s">
        <v>50</v>
      </c>
      <c r="P69" s="320"/>
      <c r="T69" s="94"/>
    </row>
    <row r="70" spans="7:20" ht="29.25" customHeight="1" x14ac:dyDescent="0.25">
      <c r="G70" s="325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21">
        <f t="shared" ref="O70:O75" si="4">SUM(M70:N70)</f>
        <v>10</v>
      </c>
      <c r="P70" s="321"/>
      <c r="T70" s="94"/>
    </row>
    <row r="71" spans="7:20" ht="29.25" customHeight="1" x14ac:dyDescent="0.25">
      <c r="G71" s="325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22">
        <f t="shared" si="4"/>
        <v>10</v>
      </c>
      <c r="P71" s="322"/>
      <c r="T71" s="94"/>
    </row>
    <row r="72" spans="7:20" ht="29.25" customHeight="1" x14ac:dyDescent="0.25">
      <c r="G72" s="325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23">
        <f t="shared" si="4"/>
        <v>6</v>
      </c>
      <c r="P72" s="323"/>
      <c r="T72" s="94"/>
    </row>
    <row r="73" spans="7:20" ht="29.25" customHeight="1" x14ac:dyDescent="0.25">
      <c r="G73" s="325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24">
        <f t="shared" si="4"/>
        <v>14</v>
      </c>
      <c r="P73" s="324"/>
      <c r="T73" s="94"/>
    </row>
    <row r="74" spans="7:20" ht="29.25" customHeight="1" x14ac:dyDescent="0.25">
      <c r="G74" s="325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19">
        <f t="shared" si="4"/>
        <v>8</v>
      </c>
      <c r="P74" s="319"/>
      <c r="T74" s="94"/>
    </row>
    <row r="75" spans="7:20" ht="29.25" customHeight="1" x14ac:dyDescent="0.5">
      <c r="G75" s="171"/>
      <c r="I75" s="172" t="s">
        <v>549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52">
        <f t="shared" si="4"/>
        <v>0</v>
      </c>
      <c r="P75" s="352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20" t="s">
        <v>50</v>
      </c>
      <c r="P76" s="320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21">
        <f t="shared" ref="O77:O82" si="5">SUM(M77:N77)</f>
        <v>16</v>
      </c>
      <c r="P77" s="321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22">
        <f t="shared" si="5"/>
        <v>8</v>
      </c>
      <c r="P78" s="322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23">
        <f t="shared" si="5"/>
        <v>6</v>
      </c>
      <c r="P79" s="323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24">
        <f t="shared" si="5"/>
        <v>12</v>
      </c>
      <c r="P80" s="324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0</v>
      </c>
      <c r="M81" s="41">
        <f>2*(COUNTIF($C$43:$J$54,"DÂN")+COUNTIF($Q$43:$X$54,"DÂN")-COUNTIF($G$54:$J$54,"DÂN"))</f>
        <v>8</v>
      </c>
      <c r="N81" s="41">
        <f>2*(COUNTIF($M$43:$N$54,"DÂN")+COUNTIF(K43:L54,"DÂN"))</f>
        <v>0</v>
      </c>
      <c r="O81" s="319">
        <f t="shared" si="5"/>
        <v>8</v>
      </c>
      <c r="P81" s="319"/>
      <c r="T81" s="94"/>
    </row>
    <row r="82" spans="1:20" ht="26.25" x14ac:dyDescent="0.4">
      <c r="A82" s="86"/>
      <c r="H82" s="34"/>
      <c r="I82" s="172" t="s">
        <v>549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52">
        <f t="shared" si="5"/>
        <v>0</v>
      </c>
      <c r="P82" s="35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376" t="s">
        <v>366</v>
      </c>
      <c r="C1" s="377"/>
      <c r="D1" s="377"/>
      <c r="E1" s="377"/>
      <c r="F1" s="377"/>
      <c r="G1" s="377"/>
      <c r="H1" s="377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378">
        <v>6</v>
      </c>
      <c r="C5" s="380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379"/>
      <c r="C6" s="381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378">
        <v>3</v>
      </c>
      <c r="C11" s="380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379"/>
      <c r="C12" s="381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378">
        <v>6</v>
      </c>
      <c r="C16" s="380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382"/>
      <c r="C17" s="383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379"/>
      <c r="C18" s="381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372" t="s">
        <v>367</v>
      </c>
      <c r="C19" s="373"/>
      <c r="D19" s="374"/>
      <c r="E19" s="374"/>
      <c r="F19" s="374"/>
      <c r="G19" s="374"/>
      <c r="H19" s="375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03" t="s">
        <v>94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0" s="46" customFormat="1" ht="50.25" customHeight="1" x14ac:dyDescent="0.35">
      <c r="A2" s="405" t="str">
        <f>"Tuần "&amp;DAY(B4)&amp;"-"&amp;TEXT(B10,"DD/MM/YYYY")</f>
        <v>Tuần 29-05.04.2024</v>
      </c>
      <c r="B2" s="406"/>
      <c r="C2" s="406"/>
      <c r="D2" s="406"/>
      <c r="E2" s="407"/>
      <c r="F2" s="408" t="s">
        <v>95</v>
      </c>
      <c r="G2" s="409"/>
      <c r="H2" s="409"/>
      <c r="I2" s="409"/>
      <c r="J2" s="410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18">
        <v>4</v>
      </c>
      <c r="G6" s="411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19"/>
      <c r="G7" s="412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16">
        <v>5</v>
      </c>
      <c r="B8" s="411" t="s">
        <v>107</v>
      </c>
      <c r="C8" s="55"/>
      <c r="D8" s="57"/>
      <c r="E8" s="87"/>
      <c r="F8" s="418">
        <v>5</v>
      </c>
      <c r="G8" s="411" t="s">
        <v>108</v>
      </c>
      <c r="H8" s="55"/>
      <c r="I8" s="57"/>
      <c r="J8" s="58"/>
    </row>
    <row r="9" spans="1:10" s="65" customFormat="1" ht="60" customHeight="1" x14ac:dyDescent="0.35">
      <c r="A9" s="417"/>
      <c r="B9" s="412"/>
      <c r="C9" s="100"/>
      <c r="D9" s="101" t="s">
        <v>106</v>
      </c>
      <c r="E9" s="102" t="s">
        <v>103</v>
      </c>
      <c r="F9" s="419"/>
      <c r="G9" s="412"/>
      <c r="H9" s="55"/>
      <c r="I9" s="57"/>
      <c r="J9" s="58"/>
    </row>
    <row r="10" spans="1:10" s="65" customFormat="1" ht="56.25" customHeight="1" x14ac:dyDescent="0.35">
      <c r="A10" s="416">
        <v>6</v>
      </c>
      <c r="B10" s="411" t="s">
        <v>109</v>
      </c>
      <c r="C10" s="55"/>
      <c r="D10" s="57"/>
      <c r="E10" s="87"/>
      <c r="F10" s="418">
        <v>6</v>
      </c>
      <c r="G10" s="411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17"/>
      <c r="B11" s="412"/>
      <c r="C11" s="101"/>
      <c r="D11" s="101" t="s">
        <v>105</v>
      </c>
      <c r="E11" s="107" t="s">
        <v>103</v>
      </c>
      <c r="F11" s="419"/>
      <c r="G11" s="412"/>
      <c r="H11" s="55"/>
      <c r="I11" s="57"/>
      <c r="J11" s="87"/>
    </row>
    <row r="12" spans="1:10" s="46" customFormat="1" ht="49.5" customHeight="1" thickBot="1" x14ac:dyDescent="0.4">
      <c r="A12" s="387" t="s">
        <v>111</v>
      </c>
      <c r="B12" s="388"/>
      <c r="C12" s="389"/>
      <c r="D12" s="389"/>
      <c r="E12" s="390"/>
      <c r="F12" s="391" t="s">
        <v>112</v>
      </c>
      <c r="G12" s="392"/>
      <c r="H12" s="392"/>
      <c r="I12" s="392"/>
      <c r="J12" s="392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399">
        <v>4</v>
      </c>
      <c r="B16" s="401" t="s">
        <v>118</v>
      </c>
      <c r="C16" s="131" t="s">
        <v>69</v>
      </c>
      <c r="D16" s="125" t="s">
        <v>119</v>
      </c>
      <c r="E16" s="117" t="s">
        <v>103</v>
      </c>
      <c r="F16" s="395"/>
      <c r="G16" s="397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00"/>
      <c r="B17" s="402"/>
      <c r="C17" s="126" t="s">
        <v>120</v>
      </c>
      <c r="D17" s="113" t="s">
        <v>106</v>
      </c>
      <c r="E17" s="130" t="s">
        <v>103</v>
      </c>
      <c r="F17" s="396"/>
      <c r="G17" s="398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393">
        <v>6</v>
      </c>
      <c r="B19" s="411" t="s">
        <v>123</v>
      </c>
      <c r="C19" s="57" t="s">
        <v>124</v>
      </c>
      <c r="D19" s="57" t="s">
        <v>105</v>
      </c>
      <c r="E19" s="58" t="s">
        <v>103</v>
      </c>
      <c r="F19" s="413">
        <v>6</v>
      </c>
      <c r="G19" s="415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394"/>
      <c r="B20" s="412"/>
      <c r="C20" s="121" t="s">
        <v>71</v>
      </c>
      <c r="D20" s="122" t="s">
        <v>127</v>
      </c>
      <c r="E20" s="124" t="s">
        <v>103</v>
      </c>
      <c r="F20" s="414"/>
      <c r="G20" s="412"/>
      <c r="H20" s="55"/>
      <c r="I20" s="57"/>
      <c r="J20" s="87"/>
    </row>
    <row r="21" spans="1:10" ht="123.75" customHeight="1" x14ac:dyDescent="0.5">
      <c r="A21" s="66"/>
      <c r="B21" s="384" t="s">
        <v>128</v>
      </c>
      <c r="C21" s="385"/>
      <c r="D21" s="385"/>
      <c r="E21" s="385"/>
      <c r="F21" s="385"/>
      <c r="G21" s="385"/>
      <c r="H21" s="385"/>
      <c r="I21" s="385"/>
      <c r="J21" s="386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20" t="s">
        <v>129</v>
      </c>
      <c r="C2" s="420"/>
      <c r="D2" s="420"/>
      <c r="E2" s="420"/>
      <c r="F2" s="420"/>
      <c r="G2" s="420"/>
      <c r="H2" s="420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21" t="s">
        <v>176</v>
      </c>
      <c r="C2" s="421"/>
      <c r="D2" s="421"/>
      <c r="E2" s="421"/>
      <c r="F2" s="421"/>
      <c r="G2" s="421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21" t="s">
        <v>197</v>
      </c>
      <c r="C9" s="421"/>
      <c r="D9" s="421"/>
      <c r="E9" s="421"/>
      <c r="F9" s="421"/>
      <c r="G9" s="421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21" t="s">
        <v>205</v>
      </c>
      <c r="C16" s="421"/>
      <c r="D16" s="421"/>
      <c r="E16" s="421"/>
      <c r="F16" s="421"/>
      <c r="G16" s="421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21" t="s">
        <v>207</v>
      </c>
      <c r="C23" s="421"/>
      <c r="D23" s="421"/>
      <c r="E23" s="421"/>
      <c r="F23" s="421"/>
      <c r="G23" s="421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21" t="s">
        <v>213</v>
      </c>
      <c r="C30" s="421"/>
      <c r="D30" s="421"/>
      <c r="E30" s="421"/>
      <c r="F30" s="421"/>
      <c r="G30" s="421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21" t="s">
        <v>222</v>
      </c>
      <c r="C37" s="421"/>
      <c r="D37" s="421"/>
      <c r="E37" s="421"/>
      <c r="F37" s="421"/>
      <c r="G37" s="421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21" t="s">
        <v>229</v>
      </c>
      <c r="C44" s="421"/>
      <c r="D44" s="421"/>
      <c r="E44" s="421"/>
      <c r="F44" s="421"/>
      <c r="G44" s="421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21" t="s">
        <v>241</v>
      </c>
      <c r="C51" s="421"/>
      <c r="D51" s="421"/>
      <c r="E51" s="421"/>
      <c r="F51" s="421"/>
      <c r="G51" s="421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21" t="s">
        <v>267</v>
      </c>
      <c r="C58" s="421"/>
      <c r="D58" s="421"/>
      <c r="E58" s="421"/>
      <c r="F58" s="421"/>
      <c r="G58" s="421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21" t="s">
        <v>274</v>
      </c>
      <c r="C65" s="421"/>
      <c r="D65" s="421"/>
      <c r="E65" s="421"/>
      <c r="F65" s="421"/>
      <c r="G65" s="421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21" t="s">
        <v>318</v>
      </c>
      <c r="C72" s="421"/>
      <c r="D72" s="421"/>
      <c r="E72" s="421"/>
      <c r="F72" s="421"/>
      <c r="G72" s="421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21" t="s">
        <v>317</v>
      </c>
      <c r="C79" s="421"/>
      <c r="D79" s="421"/>
      <c r="E79" s="421"/>
      <c r="F79" s="421"/>
      <c r="G79" s="421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21" t="s">
        <v>317</v>
      </c>
      <c r="C86" s="421"/>
      <c r="D86" s="421"/>
      <c r="E86" s="421"/>
      <c r="F86" s="421"/>
      <c r="G86" s="421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T.12.2024 </vt:lpstr>
      <vt:lpstr>T.01.2025</vt:lpstr>
      <vt:lpstr>T.02.2025</vt:lpstr>
      <vt:lpstr>T.03.2025</vt:lpstr>
      <vt:lpstr>T.05.2025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2025-05-10T03:56:50Z</dcterms:modified>
  <cp:category/>
  <cp:contentStatus/>
</cp:coreProperties>
</file>